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095" windowHeight="7710" activeTab="1"/>
  </bookViews>
  <sheets>
    <sheet name="地区別人口 R8.1.1 " sheetId="5" r:id="rId1"/>
    <sheet name="地区別人口 R8.4.1 " sheetId="1" r:id="rId2"/>
  </sheets>
  <definedNames>
    <definedName name="_xlnm.Print_Titles" localSheetId="0">'地区別人口 R8.1.1 '!$2:$2</definedName>
    <definedName name="_xlnm.Print_Titles" localSheetId="1">'地区別人口 R8.4.1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<sst xmlns="http://schemas.openxmlformats.org/spreadsheetml/2006/main" xmlns:r="http://schemas.openxmlformats.org/officeDocument/2006/relationships" count="142" uniqueCount="142">
  <si>
    <t>井野台三丁目</t>
  </si>
  <si>
    <t>上高井</t>
  </si>
  <si>
    <t>和田</t>
  </si>
  <si>
    <t>戸頭三丁目</t>
  </si>
  <si>
    <t>新川</t>
  </si>
  <si>
    <t>ゆめみ野五丁目</t>
    <rPh sb="3" eb="4">
      <t>ノ</t>
    </rPh>
    <rPh sb="4" eb="5">
      <t>５</t>
    </rPh>
    <rPh sb="5" eb="7">
      <t>チョウメ</t>
    </rPh>
    <phoneticPr fontId="9"/>
  </si>
  <si>
    <t>西一丁目</t>
  </si>
  <si>
    <t>井野</t>
  </si>
  <si>
    <t>山王</t>
  </si>
  <si>
    <t>（藤代地区計）</t>
    <rPh sb="1" eb="3">
      <t>フジシロ</t>
    </rPh>
    <rPh sb="3" eb="5">
      <t>チク</t>
    </rPh>
    <rPh sb="5" eb="6">
      <t>ケイ</t>
    </rPh>
    <phoneticPr fontId="9"/>
  </si>
  <si>
    <t>桜が丘一丁目</t>
  </si>
  <si>
    <t>双葉一丁目</t>
  </si>
  <si>
    <t>井野一丁目</t>
  </si>
  <si>
    <t>桜が丘三丁目</t>
  </si>
  <si>
    <t>小堀</t>
  </si>
  <si>
    <t>光風台一丁目</t>
  </si>
  <si>
    <t>野々井</t>
  </si>
  <si>
    <t>人口</t>
    <rPh sb="0" eb="2">
      <t>ジンコウ</t>
    </rPh>
    <phoneticPr fontId="9"/>
  </si>
  <si>
    <t>桜が丘二丁目</t>
  </si>
  <si>
    <t>神住</t>
  </si>
  <si>
    <t>上萱場</t>
  </si>
  <si>
    <t>光風台二丁目</t>
  </si>
  <si>
    <t>東六丁目</t>
  </si>
  <si>
    <t>中田</t>
  </si>
  <si>
    <t>新町二丁目</t>
  </si>
  <si>
    <t>東二丁目</t>
  </si>
  <si>
    <t>戸頭</t>
  </si>
  <si>
    <t>【地区別人口】</t>
    <rPh sb="1" eb="3">
      <t>チク</t>
    </rPh>
    <rPh sb="3" eb="4">
      <t>ベツ</t>
    </rPh>
    <rPh sb="4" eb="6">
      <t>ジンコウ</t>
    </rPh>
    <phoneticPr fontId="10"/>
  </si>
  <si>
    <t>新町五丁目</t>
  </si>
  <si>
    <t>東一丁目</t>
  </si>
  <si>
    <t>下萱場</t>
  </si>
  <si>
    <t>台宿一丁目</t>
  </si>
  <si>
    <t>井野台五丁目</t>
  </si>
  <si>
    <t>東三丁目</t>
  </si>
  <si>
    <t>光風台三丁目</t>
  </si>
  <si>
    <t>青柳</t>
  </si>
  <si>
    <t>中内</t>
  </si>
  <si>
    <t>押切</t>
  </si>
  <si>
    <t>中央町</t>
  </si>
  <si>
    <t>藤代南一丁目</t>
  </si>
  <si>
    <t>高須</t>
  </si>
  <si>
    <t>合計</t>
  </si>
  <si>
    <t>白山八丁目</t>
  </si>
  <si>
    <t>寺田</t>
  </si>
  <si>
    <t>町丁字名</t>
  </si>
  <si>
    <t>神浦</t>
  </si>
  <si>
    <t>小文間</t>
  </si>
  <si>
    <t>戸頭九丁目</t>
  </si>
  <si>
    <t>新町三丁目</t>
  </si>
  <si>
    <t>藤代南三丁目</t>
  </si>
  <si>
    <t>現在</t>
    <rPh sb="0" eb="2">
      <t>ゲンザイ</t>
    </rPh>
    <phoneticPr fontId="9"/>
  </si>
  <si>
    <t>本郷一丁目</t>
  </si>
  <si>
    <t>貝塚</t>
  </si>
  <si>
    <t>東五丁目</t>
  </si>
  <si>
    <t>紫水三丁目</t>
  </si>
  <si>
    <t>東四丁目</t>
  </si>
  <si>
    <t>新取手五丁目</t>
  </si>
  <si>
    <t>取手三丁目</t>
  </si>
  <si>
    <t>配松</t>
  </si>
  <si>
    <t>桜が丘四丁目</t>
  </si>
  <si>
    <t>本郷四丁目</t>
  </si>
  <si>
    <t>白山二丁目</t>
  </si>
  <si>
    <t>米田</t>
  </si>
  <si>
    <t>戸頭一丁目</t>
  </si>
  <si>
    <t>駒場一丁目</t>
  </si>
  <si>
    <t>戸頭七丁目</t>
  </si>
  <si>
    <t>新取手二丁目</t>
  </si>
  <si>
    <t>世帯数</t>
    <rPh sb="0" eb="3">
      <t>セタイスウ</t>
    </rPh>
    <phoneticPr fontId="9"/>
  </si>
  <si>
    <t>市之代</t>
  </si>
  <si>
    <t>藤代南二丁目</t>
  </si>
  <si>
    <t>取手</t>
  </si>
  <si>
    <t>岡</t>
  </si>
  <si>
    <t>井野台二丁目</t>
  </si>
  <si>
    <t>取手一丁目</t>
  </si>
  <si>
    <t>米ノ井</t>
  </si>
  <si>
    <t>大留</t>
  </si>
  <si>
    <t>紫水二丁目</t>
  </si>
  <si>
    <t>吉田</t>
  </si>
  <si>
    <t>小泉</t>
  </si>
  <si>
    <t>新町六丁目</t>
  </si>
  <si>
    <t>下高井</t>
  </si>
  <si>
    <t>台宿二丁目</t>
  </si>
  <si>
    <t>長兵衛新田</t>
  </si>
  <si>
    <t>白山六丁目</t>
  </si>
  <si>
    <t>井野台一丁目</t>
  </si>
  <si>
    <t>双葉二丁目</t>
  </si>
  <si>
    <t>井野団地</t>
  </si>
  <si>
    <t>新町四丁目</t>
  </si>
  <si>
    <t>椚木</t>
  </si>
  <si>
    <t>戸頭五丁目</t>
  </si>
  <si>
    <t>戸頭八丁目</t>
  </si>
  <si>
    <t>渋沼</t>
  </si>
  <si>
    <t>清水</t>
  </si>
  <si>
    <t>（取手地区　計）</t>
    <rPh sb="1" eb="3">
      <t>トリデ</t>
    </rPh>
    <rPh sb="3" eb="5">
      <t>チク</t>
    </rPh>
    <rPh sb="6" eb="7">
      <t>ケイ</t>
    </rPh>
    <phoneticPr fontId="9"/>
  </si>
  <si>
    <t>戸頭四丁目</t>
  </si>
  <si>
    <t>駒場三丁目</t>
  </si>
  <si>
    <t>白山一丁目</t>
  </si>
  <si>
    <t>新町一丁目</t>
  </si>
  <si>
    <t>女</t>
  </si>
  <si>
    <t>桑原</t>
  </si>
  <si>
    <t>台宿</t>
  </si>
  <si>
    <t>萱場</t>
  </si>
  <si>
    <t>紫水一丁目</t>
  </si>
  <si>
    <t>本郷二丁目</t>
  </si>
  <si>
    <t>青柳一丁目</t>
  </si>
  <si>
    <t>取手二丁目</t>
  </si>
  <si>
    <t>平野</t>
  </si>
  <si>
    <t>白山四丁目</t>
  </si>
  <si>
    <t>井野二丁目</t>
  </si>
  <si>
    <t>本郷三丁目</t>
  </si>
  <si>
    <t>大曲</t>
  </si>
  <si>
    <t>小浮気</t>
  </si>
  <si>
    <t>本郷五丁目</t>
  </si>
  <si>
    <t>西二丁目</t>
  </si>
  <si>
    <t>井野三丁目</t>
  </si>
  <si>
    <t>R8.4.1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</si>
  <si>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</si>
  <si>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</si>
  <si>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</si>
  <si>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</si>
  <si>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</si>
  <si>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</si>
  <si>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</si>
  <si>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</si>
  <si>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</si>
  <si>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</si>
  <si>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</si>
  <si>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</si>
  <si>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</si>
  <si>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</si>
  <si>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毛有</t>
  </si>
  <si>
    <t>双葉三丁目</t>
  </si>
  <si>
    <t>白山三丁目</t>
  </si>
  <si>
    <t>新取手四丁目</t>
  </si>
  <si>
    <t>駒場四丁目</t>
  </si>
  <si>
    <t>駒場二丁目</t>
  </si>
  <si>
    <t>稲</t>
  </si>
  <si>
    <t>藤代</t>
  </si>
  <si>
    <t>新取手三丁目</t>
  </si>
  <si>
    <t>井野台四丁目</t>
  </si>
  <si>
    <t>男</t>
  </si>
  <si>
    <t>R8.1.1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</si>
</sst>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Century"/>
      <family val="1"/>
    </font>
    <font>
      <sz val="14"/>
      <color auto="1"/>
      <name val="ＭＳ Ｐ明朝"/>
      <family val="1"/>
    </font>
    <font>
      <sz val="14"/>
      <color auto="1"/>
      <name val="Century"/>
      <family val="1"/>
    </font>
    <font>
      <sz val="11"/>
      <color theme="0"/>
      <name val="ＭＳ Ｐ明朝"/>
      <family val="1"/>
    </font>
    <font>
      <sz val="11"/>
      <color theme="1"/>
      <name val="ＭＳ Ｐ明朝"/>
      <family val="1"/>
    </font>
    <font>
      <b/>
      <sz val="11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5" fillId="0" borderId="1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176" fontId="3" fillId="2" borderId="1" xfId="1" quotePrefix="1" applyNumberFormat="1" applyFont="1" applyFill="1" applyBorder="1" applyAlignment="1">
      <alignment horizontal="right"/>
    </xf>
    <xf numFmtId="38" fontId="7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8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8" fillId="0" borderId="0" xfId="1" applyFont="1" applyFill="1" applyAlignment="1"/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2" fillId="3" borderId="6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>
      <alignment vertical="center"/>
    </xf>
    <xf numFmtId="38" fontId="2" fillId="0" borderId="9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activeCell="S14" sqref="S14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141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140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140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140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140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613</v>
      </c>
      <c r="C3" s="6">
        <v>315</v>
      </c>
      <c r="D3" s="6">
        <v>298</v>
      </c>
      <c r="E3" s="16">
        <v>339</v>
      </c>
      <c r="G3" s="6" t="s">
        <v>6</v>
      </c>
      <c r="H3" s="6">
        <v>1469</v>
      </c>
      <c r="I3" s="6">
        <v>688</v>
      </c>
      <c r="J3" s="6">
        <v>781</v>
      </c>
      <c r="K3" s="16">
        <v>779</v>
      </c>
      <c r="M3" s="6" t="s">
        <v>89</v>
      </c>
      <c r="N3" s="6">
        <v>24</v>
      </c>
      <c r="O3" s="6">
        <v>13</v>
      </c>
      <c r="P3" s="6">
        <v>11</v>
      </c>
      <c r="Q3" s="16">
        <v>14</v>
      </c>
      <c r="S3" s="6" t="s">
        <v>10</v>
      </c>
      <c r="T3" s="6">
        <v>1157</v>
      </c>
      <c r="U3" s="6">
        <v>588</v>
      </c>
      <c r="V3" s="6">
        <v>569</v>
      </c>
      <c r="W3" s="16">
        <v>454</v>
      </c>
    </row>
    <row r="4" spans="1:23" ht="19.5" customHeight="1">
      <c r="A4" s="6" t="s">
        <v>61</v>
      </c>
      <c r="B4" s="9">
        <v>839</v>
      </c>
      <c r="C4" s="6">
        <v>414</v>
      </c>
      <c r="D4" s="6">
        <v>425</v>
      </c>
      <c r="E4" s="16">
        <v>439</v>
      </c>
      <c r="G4" s="6" t="s">
        <v>113</v>
      </c>
      <c r="H4" s="6">
        <v>1463</v>
      </c>
      <c r="I4" s="6">
        <v>695</v>
      </c>
      <c r="J4" s="6">
        <v>768</v>
      </c>
      <c r="K4" s="16">
        <v>769</v>
      </c>
      <c r="M4" s="6" t="s">
        <v>120</v>
      </c>
      <c r="N4" s="6">
        <v>1667</v>
      </c>
      <c r="O4" s="6">
        <v>775</v>
      </c>
      <c r="P4" s="6">
        <v>892</v>
      </c>
      <c r="Q4" s="16">
        <v>981</v>
      </c>
      <c r="S4" s="6" t="s">
        <v>18</v>
      </c>
      <c r="T4" s="6">
        <v>879</v>
      </c>
      <c r="U4" s="6">
        <v>430</v>
      </c>
      <c r="V4" s="6">
        <v>449</v>
      </c>
      <c r="W4" s="16">
        <v>412</v>
      </c>
    </row>
    <row r="5" spans="1:23" ht="19.5" customHeight="1">
      <c r="A5" s="6" t="s">
        <v>132</v>
      </c>
      <c r="B5" s="9">
        <v>258</v>
      </c>
      <c r="C5" s="6">
        <v>128</v>
      </c>
      <c r="D5" s="6">
        <v>130</v>
      </c>
      <c r="E5" s="16">
        <v>157</v>
      </c>
      <c r="G5" s="6" t="s">
        <v>51</v>
      </c>
      <c r="H5" s="6">
        <v>878</v>
      </c>
      <c r="I5" s="6">
        <v>441</v>
      </c>
      <c r="J5" s="6">
        <v>437</v>
      </c>
      <c r="K5" s="16">
        <v>420</v>
      </c>
      <c r="M5" s="6" t="s">
        <v>65</v>
      </c>
      <c r="N5" s="6">
        <v>994</v>
      </c>
      <c r="O5" s="6">
        <v>506</v>
      </c>
      <c r="P5" s="6">
        <v>488</v>
      </c>
      <c r="Q5" s="16">
        <v>593</v>
      </c>
      <c r="S5" s="6" t="s">
        <v>13</v>
      </c>
      <c r="T5" s="6">
        <v>1130</v>
      </c>
      <c r="U5" s="6">
        <v>549</v>
      </c>
      <c r="V5" s="6">
        <v>581</v>
      </c>
      <c r="W5" s="16">
        <v>442</v>
      </c>
    </row>
    <row r="6" spans="1:23" ht="19.5" customHeight="1">
      <c r="A6" s="6" t="s">
        <v>107</v>
      </c>
      <c r="B6" s="9">
        <v>285</v>
      </c>
      <c r="C6" s="6">
        <v>149</v>
      </c>
      <c r="D6" s="6">
        <v>136</v>
      </c>
      <c r="E6" s="16">
        <v>169</v>
      </c>
      <c r="G6" s="6" t="s">
        <v>103</v>
      </c>
      <c r="H6" s="6">
        <v>418</v>
      </c>
      <c r="I6" s="6">
        <v>195</v>
      </c>
      <c r="J6" s="6">
        <v>223</v>
      </c>
      <c r="K6" s="16">
        <v>195</v>
      </c>
      <c r="M6" s="6" t="s">
        <v>90</v>
      </c>
      <c r="N6" s="6">
        <v>586</v>
      </c>
      <c r="O6" s="6">
        <v>289</v>
      </c>
      <c r="P6" s="6">
        <v>297</v>
      </c>
      <c r="Q6" s="16">
        <v>295</v>
      </c>
      <c r="S6" s="6" t="s">
        <v>59</v>
      </c>
      <c r="T6" s="6">
        <v>1595</v>
      </c>
      <c r="U6" s="6">
        <v>792</v>
      </c>
      <c r="V6" s="6">
        <v>803</v>
      </c>
      <c r="W6" s="16">
        <v>649</v>
      </c>
    </row>
    <row r="7" spans="1:23" ht="19.5" customHeight="1">
      <c r="A7" s="6" t="s">
        <v>129</v>
      </c>
      <c r="B7" s="9">
        <v>1111</v>
      </c>
      <c r="C7" s="6">
        <v>553</v>
      </c>
      <c r="D7" s="6">
        <v>558</v>
      </c>
      <c r="E7" s="16">
        <v>552</v>
      </c>
      <c r="G7" s="6" t="s">
        <v>109</v>
      </c>
      <c r="H7" s="6">
        <v>328</v>
      </c>
      <c r="I7" s="6">
        <v>157</v>
      </c>
      <c r="J7" s="6">
        <v>171</v>
      </c>
      <c r="K7" s="16">
        <v>141</v>
      </c>
      <c r="M7" s="22" t="s">
        <v>47</v>
      </c>
      <c r="N7" s="6">
        <v>814</v>
      </c>
      <c r="O7" s="6">
        <v>397</v>
      </c>
      <c r="P7" s="6">
        <v>417</v>
      </c>
      <c r="Q7" s="16">
        <v>409</v>
      </c>
      <c r="S7" s="6" t="s">
        <v>39</v>
      </c>
      <c r="T7" s="6">
        <v>763</v>
      </c>
      <c r="U7" s="6">
        <v>371</v>
      </c>
      <c r="V7" s="6">
        <v>392</v>
      </c>
      <c r="W7" s="16">
        <v>324</v>
      </c>
    </row>
    <row r="8" spans="1:23" ht="19.5" customHeight="1">
      <c r="A8" s="6" t="s">
        <v>83</v>
      </c>
      <c r="B8" s="9">
        <v>661</v>
      </c>
      <c r="C8" s="6">
        <v>357</v>
      </c>
      <c r="D8" s="6">
        <v>304</v>
      </c>
      <c r="E8" s="16">
        <v>367</v>
      </c>
      <c r="G8" s="6" t="s">
        <v>60</v>
      </c>
      <c r="H8" s="6">
        <v>573</v>
      </c>
      <c r="I8" s="6">
        <v>290</v>
      </c>
      <c r="J8" s="6">
        <v>283</v>
      </c>
      <c r="K8" s="16">
        <v>290</v>
      </c>
      <c r="M8" s="6" t="s">
        <v>71</v>
      </c>
      <c r="N8" s="6">
        <v>294</v>
      </c>
      <c r="O8" s="6">
        <v>141</v>
      </c>
      <c r="P8" s="6">
        <v>153</v>
      </c>
      <c r="Q8" s="16">
        <v>144</v>
      </c>
      <c r="S8" s="6" t="s">
        <v>69</v>
      </c>
      <c r="T8" s="6">
        <v>459</v>
      </c>
      <c r="U8" s="6">
        <v>222</v>
      </c>
      <c r="V8" s="6">
        <v>237</v>
      </c>
      <c r="W8" s="16">
        <v>190</v>
      </c>
    </row>
    <row r="9" spans="1:23" ht="19.5" customHeight="1">
      <c r="A9" s="6" t="s">
        <v>124</v>
      </c>
      <c r="B9" s="9">
        <v>302</v>
      </c>
      <c r="C9" s="6">
        <v>155</v>
      </c>
      <c r="D9" s="6">
        <v>147</v>
      </c>
      <c r="E9" s="16">
        <v>160</v>
      </c>
      <c r="G9" s="6" t="s">
        <v>112</v>
      </c>
      <c r="H9" s="6">
        <v>522</v>
      </c>
      <c r="I9" s="6">
        <v>268</v>
      </c>
      <c r="J9" s="6">
        <v>254</v>
      </c>
      <c r="K9" s="16">
        <v>294</v>
      </c>
      <c r="M9" s="6" t="s">
        <v>2</v>
      </c>
      <c r="N9" s="6">
        <v>365</v>
      </c>
      <c r="O9" s="6">
        <v>175</v>
      </c>
      <c r="P9" s="6">
        <v>190</v>
      </c>
      <c r="Q9" s="16">
        <v>180</v>
      </c>
      <c r="S9" s="6" t="s">
        <v>49</v>
      </c>
      <c r="T9" s="6">
        <v>636</v>
      </c>
      <c r="U9" s="6">
        <v>313</v>
      </c>
      <c r="V9" s="6">
        <v>323</v>
      </c>
      <c r="W9" s="16">
        <v>231</v>
      </c>
    </row>
    <row r="10" spans="1:23" ht="19.5" customHeight="1">
      <c r="A10" s="6" t="s">
        <v>42</v>
      </c>
      <c r="B10" s="9">
        <v>551</v>
      </c>
      <c r="C10" s="6">
        <v>274</v>
      </c>
      <c r="D10" s="6">
        <v>277</v>
      </c>
      <c r="E10" s="16">
        <v>273</v>
      </c>
      <c r="G10" s="6" t="s">
        <v>128</v>
      </c>
      <c r="H10" s="6">
        <v>345</v>
      </c>
      <c r="I10" s="6">
        <v>171</v>
      </c>
      <c r="J10" s="6">
        <v>174</v>
      </c>
      <c r="K10" s="16">
        <v>219</v>
      </c>
      <c r="M10" s="6" t="s">
        <v>8</v>
      </c>
      <c r="N10" s="6">
        <v>662</v>
      </c>
      <c r="O10" s="6">
        <v>318</v>
      </c>
      <c r="P10" s="6">
        <v>344</v>
      </c>
      <c r="Q10" s="16">
        <v>302</v>
      </c>
      <c r="S10" s="6" t="s">
        <v>102</v>
      </c>
      <c r="T10" s="6">
        <v>579</v>
      </c>
      <c r="U10" s="6">
        <v>307</v>
      </c>
      <c r="V10" s="6">
        <v>272</v>
      </c>
      <c r="W10" s="16">
        <v>208</v>
      </c>
    </row>
    <row r="11" spans="1:23" ht="19.5" customHeight="1">
      <c r="A11" s="6" t="s">
        <v>97</v>
      </c>
      <c r="B11" s="9">
        <v>420</v>
      </c>
      <c r="C11" s="6">
        <v>211</v>
      </c>
      <c r="D11" s="6">
        <v>209</v>
      </c>
      <c r="E11" s="16">
        <v>231</v>
      </c>
      <c r="G11" s="6" t="s">
        <v>64</v>
      </c>
      <c r="H11" s="6">
        <v>1022</v>
      </c>
      <c r="I11" s="6">
        <v>503</v>
      </c>
      <c r="J11" s="6">
        <v>519</v>
      </c>
      <c r="K11" s="16">
        <v>534</v>
      </c>
      <c r="M11" s="6" t="s">
        <v>58</v>
      </c>
      <c r="N11" s="6">
        <v>148</v>
      </c>
      <c r="O11" s="6">
        <v>68</v>
      </c>
      <c r="P11" s="6">
        <v>80</v>
      </c>
      <c r="Q11" s="16">
        <v>64</v>
      </c>
      <c r="S11" s="6" t="s">
        <v>76</v>
      </c>
      <c r="T11" s="6">
        <v>525</v>
      </c>
      <c r="U11" s="6">
        <v>270</v>
      </c>
      <c r="V11" s="6">
        <v>255</v>
      </c>
      <c r="W11" s="16">
        <v>194</v>
      </c>
    </row>
    <row r="12" spans="1:23" ht="19.5" customHeight="1">
      <c r="A12" s="6" t="s">
        <v>24</v>
      </c>
      <c r="B12" s="9">
        <v>425</v>
      </c>
      <c r="C12" s="6">
        <v>202</v>
      </c>
      <c r="D12" s="6">
        <v>223</v>
      </c>
      <c r="E12" s="16">
        <v>262</v>
      </c>
      <c r="G12" s="6" t="s">
        <v>135</v>
      </c>
      <c r="H12" s="6">
        <v>474</v>
      </c>
      <c r="I12" s="6">
        <v>211</v>
      </c>
      <c r="J12" s="6">
        <v>263</v>
      </c>
      <c r="K12" s="16">
        <v>258</v>
      </c>
      <c r="M12" s="6" t="s">
        <v>19</v>
      </c>
      <c r="N12" s="6">
        <v>126</v>
      </c>
      <c r="O12" s="6">
        <v>68</v>
      </c>
      <c r="P12" s="6">
        <v>58</v>
      </c>
      <c r="Q12" s="16">
        <v>56</v>
      </c>
      <c r="S12" s="22" t="s">
        <v>54</v>
      </c>
      <c r="T12" s="6">
        <v>292</v>
      </c>
      <c r="U12" s="22">
        <v>147</v>
      </c>
      <c r="V12" s="22">
        <v>145</v>
      </c>
      <c r="W12" s="23">
        <v>100</v>
      </c>
    </row>
    <row r="13" spans="1:23" ht="19.5" customHeight="1">
      <c r="A13" s="6" t="s">
        <v>48</v>
      </c>
      <c r="B13" s="9">
        <v>814</v>
      </c>
      <c r="C13" s="6">
        <v>408</v>
      </c>
      <c r="D13" s="6">
        <v>406</v>
      </c>
      <c r="E13" s="16">
        <v>449</v>
      </c>
      <c r="G13" s="6" t="s">
        <v>95</v>
      </c>
      <c r="H13" s="6">
        <v>549</v>
      </c>
      <c r="I13" s="6">
        <v>271</v>
      </c>
      <c r="J13" s="6">
        <v>278</v>
      </c>
      <c r="K13" s="16">
        <v>254</v>
      </c>
      <c r="M13" s="6" t="s">
        <v>36</v>
      </c>
      <c r="N13" s="6">
        <v>219</v>
      </c>
      <c r="O13" s="6">
        <v>101</v>
      </c>
      <c r="P13" s="6">
        <v>118</v>
      </c>
      <c r="Q13" s="16">
        <v>99</v>
      </c>
      <c r="S13" s="20" t="s">
        <v>9</v>
      </c>
      <c r="T13" s="21">
        <f>SUM(T3:T12,N8:N42)</f>
        <v>29953</v>
      </c>
      <c r="U13" s="21">
        <f>SUM(U3:U12,O8:O42)</f>
        <v>14722</v>
      </c>
      <c r="V13" s="21">
        <f>SUM(V3:V12,P8:P42)</f>
        <v>15231</v>
      </c>
      <c r="W13" s="24">
        <f>SUM(W3:W12,Q8:Q42)</f>
        <v>14222</v>
      </c>
    </row>
    <row r="14" spans="1:23" ht="19.5" customHeight="1">
      <c r="A14" s="6" t="s">
        <v>87</v>
      </c>
      <c r="B14" s="9">
        <v>750</v>
      </c>
      <c r="C14" s="6">
        <v>376</v>
      </c>
      <c r="D14" s="6">
        <v>374</v>
      </c>
      <c r="E14" s="16">
        <v>410</v>
      </c>
      <c r="G14" s="6" t="s">
        <v>134</v>
      </c>
      <c r="H14" s="6">
        <v>612</v>
      </c>
      <c r="I14" s="6">
        <v>296</v>
      </c>
      <c r="J14" s="6">
        <v>316</v>
      </c>
      <c r="K14" s="16">
        <v>297</v>
      </c>
      <c r="M14" s="6" t="s">
        <v>88</v>
      </c>
      <c r="N14" s="6">
        <v>2476</v>
      </c>
      <c r="O14" s="6">
        <v>1224</v>
      </c>
      <c r="P14" s="6">
        <v>1252</v>
      </c>
      <c r="Q14" s="16">
        <v>1142</v>
      </c>
    </row>
    <row r="15" spans="1:23" ht="19.5" customHeight="1">
      <c r="A15" s="6" t="s">
        <v>28</v>
      </c>
      <c r="B15" s="9">
        <v>522</v>
      </c>
      <c r="C15" s="6">
        <v>246</v>
      </c>
      <c r="D15" s="6">
        <v>276</v>
      </c>
      <c r="E15" s="16">
        <v>248</v>
      </c>
      <c r="G15" s="6" t="s">
        <v>100</v>
      </c>
      <c r="H15" s="6">
        <v>118</v>
      </c>
      <c r="I15" s="6">
        <v>57</v>
      </c>
      <c r="J15" s="6">
        <v>61</v>
      </c>
      <c r="K15" s="16">
        <v>49</v>
      </c>
      <c r="M15" s="6" t="s">
        <v>137</v>
      </c>
      <c r="N15" s="6">
        <v>3017</v>
      </c>
      <c r="O15" s="6">
        <v>1445</v>
      </c>
      <c r="P15" s="6">
        <v>1572</v>
      </c>
      <c r="Q15" s="16">
        <v>1407</v>
      </c>
    </row>
    <row r="16" spans="1:23" ht="19.5" customHeight="1">
      <c r="A16" s="6" t="s">
        <v>79</v>
      </c>
      <c r="B16" s="9">
        <v>837</v>
      </c>
      <c r="C16" s="6">
        <v>427</v>
      </c>
      <c r="D16" s="6">
        <v>410</v>
      </c>
      <c r="E16" s="16">
        <v>420</v>
      </c>
      <c r="G16" s="6" t="s">
        <v>70</v>
      </c>
      <c r="H16" s="6">
        <v>24</v>
      </c>
      <c r="I16" s="6">
        <v>11</v>
      </c>
      <c r="J16" s="6">
        <v>13</v>
      </c>
      <c r="K16" s="16">
        <v>11</v>
      </c>
      <c r="M16" s="6" t="s">
        <v>119</v>
      </c>
      <c r="N16" s="6">
        <v>374</v>
      </c>
      <c r="O16" s="6">
        <v>182</v>
      </c>
      <c r="P16" s="6">
        <v>192</v>
      </c>
      <c r="Q16" s="16">
        <v>220</v>
      </c>
      <c r="S16" s="26" t="s">
        <v>41</v>
      </c>
      <c r="T16" s="27">
        <f>SUM(U16:V16)</f>
        <v>105978</v>
      </c>
      <c r="U16" s="27">
        <f>SUM(I43,U13)</f>
        <v>52132</v>
      </c>
      <c r="V16" s="27">
        <f>SUM(J43,V13)</f>
        <v>53846</v>
      </c>
      <c r="W16" s="28">
        <f>SUM(K43,W13)</f>
        <v>53043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3410</v>
      </c>
      <c r="I17" s="6">
        <v>1666</v>
      </c>
      <c r="J17" s="6">
        <v>1744</v>
      </c>
      <c r="K17" s="16">
        <v>1555</v>
      </c>
      <c r="M17" s="6" t="s">
        <v>125</v>
      </c>
      <c r="N17" s="6">
        <v>5604</v>
      </c>
      <c r="O17" s="6">
        <v>2737</v>
      </c>
      <c r="P17" s="6">
        <v>2867</v>
      </c>
      <c r="Q17" s="16">
        <v>3092</v>
      </c>
    </row>
    <row r="18" spans="1:17" s="3" customFormat="1" ht="19.5" customHeight="1">
      <c r="A18" s="6" t="s">
        <v>73</v>
      </c>
      <c r="B18" s="9">
        <v>635</v>
      </c>
      <c r="C18" s="6">
        <v>315</v>
      </c>
      <c r="D18" s="6">
        <v>320</v>
      </c>
      <c r="E18" s="16">
        <v>381</v>
      </c>
      <c r="G18" s="6" t="s">
        <v>35</v>
      </c>
      <c r="H18" s="6">
        <v>2070</v>
      </c>
      <c r="I18" s="6">
        <v>1033</v>
      </c>
      <c r="J18" s="6">
        <v>1037</v>
      </c>
      <c r="K18" s="16">
        <v>989</v>
      </c>
      <c r="M18" s="6" t="s">
        <v>106</v>
      </c>
      <c r="N18" s="6">
        <v>145</v>
      </c>
      <c r="O18" s="6">
        <v>63</v>
      </c>
      <c r="P18" s="6">
        <v>82</v>
      </c>
      <c r="Q18" s="16">
        <v>60</v>
      </c>
    </row>
    <row r="19" spans="1:17" s="3" customFormat="1" ht="19.5" customHeight="1">
      <c r="A19" s="6" t="s">
        <v>105</v>
      </c>
      <c r="B19" s="9">
        <v>1210</v>
      </c>
      <c r="C19" s="6">
        <v>598</v>
      </c>
      <c r="D19" s="6">
        <v>612</v>
      </c>
      <c r="E19" s="16">
        <v>654</v>
      </c>
      <c r="G19" s="6" t="s">
        <v>77</v>
      </c>
      <c r="H19" s="6">
        <v>850</v>
      </c>
      <c r="I19" s="6">
        <v>404</v>
      </c>
      <c r="J19" s="6">
        <v>446</v>
      </c>
      <c r="K19" s="16">
        <v>417</v>
      </c>
      <c r="M19" s="6" t="s">
        <v>130</v>
      </c>
      <c r="N19" s="6">
        <v>134</v>
      </c>
      <c r="O19" s="6">
        <v>65</v>
      </c>
      <c r="P19" s="6">
        <v>69</v>
      </c>
      <c r="Q19" s="16">
        <v>51</v>
      </c>
    </row>
    <row r="20" spans="1:17" s="3" customFormat="1" ht="19.5" customHeight="1">
      <c r="A20" s="6" t="s">
        <v>57</v>
      </c>
      <c r="B20" s="9">
        <v>791</v>
      </c>
      <c r="C20" s="6">
        <v>385</v>
      </c>
      <c r="D20" s="6">
        <v>406</v>
      </c>
      <c r="E20" s="16">
        <v>346</v>
      </c>
      <c r="G20" s="6" t="s">
        <v>82</v>
      </c>
      <c r="H20" s="6">
        <v>241</v>
      </c>
      <c r="I20" s="6">
        <v>134</v>
      </c>
      <c r="J20" s="6">
        <v>107</v>
      </c>
      <c r="K20" s="16">
        <v>136</v>
      </c>
      <c r="M20" s="6" t="s">
        <v>92</v>
      </c>
      <c r="N20" s="6">
        <v>411</v>
      </c>
      <c r="O20" s="6">
        <v>199</v>
      </c>
      <c r="P20" s="6">
        <v>212</v>
      </c>
      <c r="Q20" s="16">
        <v>189</v>
      </c>
    </row>
    <row r="21" spans="1:17" s="3" customFormat="1" ht="19.5" customHeight="1">
      <c r="A21" s="6" t="s">
        <v>29</v>
      </c>
      <c r="B21" s="9">
        <v>173</v>
      </c>
      <c r="C21" s="6">
        <v>91</v>
      </c>
      <c r="D21" s="6">
        <v>82</v>
      </c>
      <c r="E21" s="16">
        <v>89</v>
      </c>
      <c r="G21" s="6" t="s">
        <v>14</v>
      </c>
      <c r="H21" s="6">
        <v>242</v>
      </c>
      <c r="I21" s="6">
        <v>119</v>
      </c>
      <c r="J21" s="6">
        <v>123</v>
      </c>
      <c r="K21" s="16">
        <v>119</v>
      </c>
      <c r="M21" s="6" t="s">
        <v>78</v>
      </c>
      <c r="N21" s="6">
        <v>96</v>
      </c>
      <c r="O21" s="6">
        <v>48</v>
      </c>
      <c r="P21" s="6">
        <v>48</v>
      </c>
      <c r="Q21" s="16">
        <v>47</v>
      </c>
    </row>
    <row r="22" spans="1:17" s="3" customFormat="1" ht="19.5" customHeight="1">
      <c r="A22" s="6" t="s">
        <v>25</v>
      </c>
      <c r="B22" s="9">
        <v>396</v>
      </c>
      <c r="C22" s="12">
        <v>186</v>
      </c>
      <c r="D22" s="3">
        <v>210</v>
      </c>
      <c r="E22" s="16">
        <v>187</v>
      </c>
      <c r="G22" s="6" t="s">
        <v>46</v>
      </c>
      <c r="H22" s="6">
        <v>1790</v>
      </c>
      <c r="I22" s="6">
        <v>857</v>
      </c>
      <c r="J22" s="6">
        <v>933</v>
      </c>
      <c r="K22" s="16">
        <v>918</v>
      </c>
      <c r="M22" s="6" t="s">
        <v>111</v>
      </c>
      <c r="N22" s="6">
        <v>262</v>
      </c>
      <c r="O22" s="6">
        <v>126</v>
      </c>
      <c r="P22" s="6">
        <v>136</v>
      </c>
      <c r="Q22" s="16">
        <v>148</v>
      </c>
    </row>
    <row r="23" spans="1:17" s="3" customFormat="1" ht="19.5" customHeight="1">
      <c r="A23" s="6" t="s">
        <v>33</v>
      </c>
      <c r="B23" s="9">
        <v>761</v>
      </c>
      <c r="C23" s="6">
        <v>374</v>
      </c>
      <c r="D23" s="6">
        <v>387</v>
      </c>
      <c r="E23" s="16">
        <v>390</v>
      </c>
      <c r="G23" s="6" t="s">
        <v>43</v>
      </c>
      <c r="H23" s="6">
        <v>2768</v>
      </c>
      <c r="I23" s="6">
        <v>1372</v>
      </c>
      <c r="J23" s="6">
        <v>1396</v>
      </c>
      <c r="K23" s="16">
        <v>1360</v>
      </c>
      <c r="M23" s="6" t="s">
        <v>116</v>
      </c>
      <c r="N23" s="6">
        <v>1638</v>
      </c>
      <c r="O23" s="6">
        <v>803</v>
      </c>
      <c r="P23" s="6">
        <v>835</v>
      </c>
      <c r="Q23" s="16">
        <v>869</v>
      </c>
    </row>
    <row r="24" spans="1:17" s="3" customFormat="1" ht="19.5" customHeight="1">
      <c r="A24" s="6" t="s">
        <v>55</v>
      </c>
      <c r="B24" s="9">
        <v>251</v>
      </c>
      <c r="C24" s="6">
        <v>106</v>
      </c>
      <c r="D24" s="6">
        <v>145</v>
      </c>
      <c r="E24" s="16">
        <v>115</v>
      </c>
      <c r="G24" s="6" t="s">
        <v>99</v>
      </c>
      <c r="H24" s="6">
        <v>556</v>
      </c>
      <c r="I24" s="6">
        <v>273</v>
      </c>
      <c r="J24" s="6">
        <v>283</v>
      </c>
      <c r="K24" s="16">
        <v>267</v>
      </c>
      <c r="M24" s="6" t="s">
        <v>23</v>
      </c>
      <c r="N24" s="6">
        <v>196</v>
      </c>
      <c r="O24" s="6">
        <v>94</v>
      </c>
      <c r="P24" s="6">
        <v>102</v>
      </c>
      <c r="Q24" s="16">
        <v>87</v>
      </c>
    </row>
    <row r="25" spans="1:17" s="3" customFormat="1" ht="19.5" customHeight="1">
      <c r="A25" s="6" t="s">
        <v>53</v>
      </c>
      <c r="B25" s="9">
        <v>531</v>
      </c>
      <c r="C25" s="6">
        <v>256</v>
      </c>
      <c r="D25" s="6">
        <v>275</v>
      </c>
      <c r="E25" s="16">
        <v>280</v>
      </c>
      <c r="G25" s="6" t="s">
        <v>26</v>
      </c>
      <c r="H25" s="6">
        <v>2520</v>
      </c>
      <c r="I25" s="6">
        <v>1239</v>
      </c>
      <c r="J25" s="6">
        <v>1281</v>
      </c>
      <c r="K25" s="16">
        <v>1140</v>
      </c>
      <c r="M25" s="6" t="s">
        <v>62</v>
      </c>
      <c r="N25" s="6">
        <v>82</v>
      </c>
      <c r="O25" s="6">
        <v>41</v>
      </c>
      <c r="P25" s="6">
        <v>41</v>
      </c>
      <c r="Q25" s="16">
        <v>46</v>
      </c>
    </row>
    <row r="26" spans="1:17" s="3" customFormat="1" ht="19.5" customHeight="1">
      <c r="A26" s="6" t="s">
        <v>22</v>
      </c>
      <c r="B26" s="9">
        <v>1302</v>
      </c>
      <c r="C26" s="6">
        <v>626</v>
      </c>
      <c r="D26" s="6">
        <v>676</v>
      </c>
      <c r="E26" s="16">
        <v>692</v>
      </c>
      <c r="G26" s="6" t="s">
        <v>74</v>
      </c>
      <c r="H26" s="6">
        <v>1576</v>
      </c>
      <c r="I26" s="6">
        <v>807</v>
      </c>
      <c r="J26" s="6">
        <v>769</v>
      </c>
      <c r="K26" s="16">
        <v>890</v>
      </c>
      <c r="M26" s="6" t="s">
        <v>91</v>
      </c>
      <c r="N26" s="6">
        <v>110</v>
      </c>
      <c r="O26" s="6">
        <v>58</v>
      </c>
      <c r="P26" s="6">
        <v>52</v>
      </c>
      <c r="Q26" s="16">
        <v>47</v>
      </c>
    </row>
    <row r="27" spans="1:17" s="3" customFormat="1" ht="19.5" customHeight="1">
      <c r="A27" s="6" t="s">
        <v>31</v>
      </c>
      <c r="B27" s="9">
        <v>634</v>
      </c>
      <c r="C27" s="6">
        <v>324</v>
      </c>
      <c r="D27" s="6">
        <v>310</v>
      </c>
      <c r="E27" s="16">
        <v>317</v>
      </c>
      <c r="G27" s="6" t="s">
        <v>16</v>
      </c>
      <c r="H27" s="6">
        <v>3454</v>
      </c>
      <c r="I27" s="6">
        <v>1704</v>
      </c>
      <c r="J27" s="6">
        <v>1750</v>
      </c>
      <c r="K27" s="16">
        <v>1652</v>
      </c>
      <c r="M27" s="6" t="s">
        <v>37</v>
      </c>
      <c r="N27" s="6">
        <v>207</v>
      </c>
      <c r="O27" s="6">
        <v>103</v>
      </c>
      <c r="P27" s="6">
        <v>104</v>
      </c>
      <c r="Q27" s="16">
        <v>94</v>
      </c>
    </row>
    <row r="28" spans="1:17" s="3" customFormat="1" ht="19.5" customHeight="1">
      <c r="A28" s="6" t="s">
        <v>81</v>
      </c>
      <c r="B28" s="9">
        <v>2509</v>
      </c>
      <c r="C28" s="6">
        <v>1253</v>
      </c>
      <c r="D28" s="6">
        <v>1256</v>
      </c>
      <c r="E28" s="16">
        <v>1389</v>
      </c>
      <c r="G28" s="12" t="s">
        <v>118</v>
      </c>
      <c r="H28" s="6">
        <v>724</v>
      </c>
      <c r="I28" s="6">
        <v>341</v>
      </c>
      <c r="J28" s="6">
        <v>383</v>
      </c>
      <c r="K28" s="16">
        <v>269</v>
      </c>
      <c r="M28" s="6" t="s">
        <v>40</v>
      </c>
      <c r="N28" s="6">
        <v>498</v>
      </c>
      <c r="O28" s="6">
        <v>257</v>
      </c>
      <c r="P28" s="6">
        <v>241</v>
      </c>
      <c r="Q28" s="16">
        <v>218</v>
      </c>
    </row>
    <row r="29" spans="1:17" s="3" customFormat="1" ht="19.5" customHeight="1">
      <c r="A29" s="6" t="s">
        <v>12</v>
      </c>
      <c r="B29" s="9">
        <v>694</v>
      </c>
      <c r="C29" s="6">
        <v>364</v>
      </c>
      <c r="D29" s="6">
        <v>330</v>
      </c>
      <c r="E29" s="16">
        <v>383</v>
      </c>
      <c r="G29" s="12" t="s">
        <v>123</v>
      </c>
      <c r="H29" s="6">
        <v>1099</v>
      </c>
      <c r="I29" s="6">
        <v>553</v>
      </c>
      <c r="J29" s="6">
        <v>546</v>
      </c>
      <c r="K29" s="16">
        <v>425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736</v>
      </c>
      <c r="C30" s="6">
        <v>363</v>
      </c>
      <c r="D30" s="6">
        <v>373</v>
      </c>
      <c r="E30" s="16">
        <v>366</v>
      </c>
      <c r="G30" s="12" t="s">
        <v>127</v>
      </c>
      <c r="H30" s="6">
        <v>726</v>
      </c>
      <c r="I30" s="6">
        <v>349</v>
      </c>
      <c r="J30" s="6">
        <v>377</v>
      </c>
      <c r="K30" s="16">
        <v>324</v>
      </c>
      <c r="M30" s="6" t="s">
        <v>45</v>
      </c>
      <c r="N30" s="6">
        <v>144</v>
      </c>
      <c r="O30" s="6">
        <v>68</v>
      </c>
      <c r="P30" s="6">
        <v>76</v>
      </c>
      <c r="Q30" s="16">
        <v>74</v>
      </c>
    </row>
    <row r="31" spans="1:17" s="3" customFormat="1" ht="19.5" customHeight="1">
      <c r="A31" s="6" t="s">
        <v>114</v>
      </c>
      <c r="B31" s="9">
        <v>497</v>
      </c>
      <c r="C31" s="6">
        <v>243</v>
      </c>
      <c r="D31" s="6">
        <v>254</v>
      </c>
      <c r="E31" s="16">
        <v>244</v>
      </c>
      <c r="G31" s="12" t="s">
        <v>122</v>
      </c>
      <c r="H31" s="6">
        <v>941</v>
      </c>
      <c r="I31" s="6">
        <v>473</v>
      </c>
      <c r="J31" s="6">
        <v>468</v>
      </c>
      <c r="K31" s="16">
        <v>339</v>
      </c>
      <c r="M31" s="6" t="s">
        <v>117</v>
      </c>
      <c r="N31" s="6">
        <v>294</v>
      </c>
      <c r="O31" s="6">
        <v>141</v>
      </c>
      <c r="P31" s="6">
        <v>153</v>
      </c>
      <c r="Q31" s="16">
        <v>122</v>
      </c>
    </row>
    <row r="32" spans="1:17" s="3" customFormat="1" ht="19.5" customHeight="1">
      <c r="A32" s="6" t="s">
        <v>84</v>
      </c>
      <c r="B32" s="9">
        <v>1694</v>
      </c>
      <c r="C32" s="6">
        <v>882</v>
      </c>
      <c r="D32" s="6">
        <v>812</v>
      </c>
      <c r="E32" s="16">
        <v>917</v>
      </c>
      <c r="G32" s="12" t="s">
        <v>5</v>
      </c>
      <c r="H32" s="6">
        <v>1000</v>
      </c>
      <c r="I32" s="6">
        <v>493</v>
      </c>
      <c r="J32" s="6">
        <v>507</v>
      </c>
      <c r="K32" s="16">
        <v>398</v>
      </c>
      <c r="M32" s="6" t="s">
        <v>20</v>
      </c>
      <c r="N32" s="6">
        <v>344</v>
      </c>
      <c r="O32" s="6">
        <v>179</v>
      </c>
      <c r="P32" s="6">
        <v>165</v>
      </c>
      <c r="Q32" s="16">
        <v>159</v>
      </c>
    </row>
    <row r="33" spans="1:23" ht="19.5" customHeight="1">
      <c r="A33" s="6" t="s">
        <v>72</v>
      </c>
      <c r="B33" s="9">
        <v>674</v>
      </c>
      <c r="C33" s="6">
        <v>345</v>
      </c>
      <c r="D33" s="6">
        <v>329</v>
      </c>
      <c r="E33" s="16">
        <v>357</v>
      </c>
      <c r="G33" s="6" t="s">
        <v>136</v>
      </c>
      <c r="H33" s="6">
        <v>1164</v>
      </c>
      <c r="I33" s="6">
        <v>574</v>
      </c>
      <c r="J33" s="6">
        <v>590</v>
      </c>
      <c r="K33" s="16">
        <v>506</v>
      </c>
      <c r="M33" s="6" t="s">
        <v>30</v>
      </c>
      <c r="N33" s="6">
        <v>200</v>
      </c>
      <c r="O33" s="6">
        <v>103</v>
      </c>
      <c r="P33" s="6">
        <v>97</v>
      </c>
      <c r="Q33" s="16">
        <v>85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1277</v>
      </c>
      <c r="C34" s="6">
        <v>628</v>
      </c>
      <c r="D34" s="6">
        <v>649</v>
      </c>
      <c r="E34" s="16">
        <v>605</v>
      </c>
      <c r="G34" s="6" t="s">
        <v>80</v>
      </c>
      <c r="H34" s="6">
        <v>1994</v>
      </c>
      <c r="I34" s="6">
        <v>961</v>
      </c>
      <c r="J34" s="6">
        <v>1033</v>
      </c>
      <c r="K34" s="16">
        <v>946</v>
      </c>
      <c r="M34" s="6" t="s">
        <v>101</v>
      </c>
      <c r="N34" s="6">
        <v>90</v>
      </c>
      <c r="O34" s="6">
        <v>48</v>
      </c>
      <c r="P34" s="6">
        <v>42</v>
      </c>
      <c r="Q34" s="16">
        <v>39</v>
      </c>
      <c r="S34" s="3"/>
      <c r="T34" s="3"/>
      <c r="U34" s="3"/>
      <c r="V34" s="3"/>
      <c r="W34" s="3"/>
    </row>
    <row r="35" spans="1:23" ht="19.5" customHeight="1">
      <c r="A35" s="6" t="s">
        <v>139</v>
      </c>
      <c r="B35" s="9">
        <v>765</v>
      </c>
      <c r="C35" s="6">
        <v>414</v>
      </c>
      <c r="D35" s="6">
        <v>351</v>
      </c>
      <c r="E35" s="16">
        <v>410</v>
      </c>
      <c r="G35" s="6" t="s">
        <v>1</v>
      </c>
      <c r="H35" s="6">
        <v>692</v>
      </c>
      <c r="I35" s="6">
        <v>349</v>
      </c>
      <c r="J35" s="6">
        <v>343</v>
      </c>
      <c r="K35" s="16">
        <v>334</v>
      </c>
      <c r="M35" s="6" t="s">
        <v>110</v>
      </c>
      <c r="N35" s="6">
        <v>103</v>
      </c>
      <c r="O35" s="6">
        <v>49</v>
      </c>
      <c r="P35" s="6">
        <v>54</v>
      </c>
      <c r="Q35" s="16">
        <v>42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658</v>
      </c>
      <c r="C36" s="6">
        <v>314</v>
      </c>
      <c r="D36" s="6">
        <v>344</v>
      </c>
      <c r="E36" s="16">
        <v>301</v>
      </c>
      <c r="G36" s="6" t="s">
        <v>52</v>
      </c>
      <c r="H36" s="6">
        <v>72</v>
      </c>
      <c r="I36" s="6">
        <v>31</v>
      </c>
      <c r="J36" s="6">
        <v>41</v>
      </c>
      <c r="K36" s="16">
        <v>33</v>
      </c>
      <c r="M36" s="6" t="s">
        <v>4</v>
      </c>
      <c r="N36" s="6">
        <v>322</v>
      </c>
      <c r="O36" s="6">
        <v>168</v>
      </c>
      <c r="P36" s="6">
        <v>154</v>
      </c>
      <c r="Q36" s="16">
        <v>143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482</v>
      </c>
      <c r="C37" s="6">
        <v>246</v>
      </c>
      <c r="D37" s="6">
        <v>236</v>
      </c>
      <c r="E37" s="16">
        <v>213</v>
      </c>
      <c r="G37" s="6" t="s">
        <v>68</v>
      </c>
      <c r="H37" s="6">
        <v>91</v>
      </c>
      <c r="I37" s="6">
        <v>42</v>
      </c>
      <c r="J37" s="6">
        <v>49</v>
      </c>
      <c r="K37" s="16">
        <v>39</v>
      </c>
      <c r="M37" s="6" t="s">
        <v>11</v>
      </c>
      <c r="N37" s="6">
        <v>743</v>
      </c>
      <c r="O37" s="6">
        <v>381</v>
      </c>
      <c r="P37" s="6">
        <v>362</v>
      </c>
      <c r="Q37" s="16">
        <v>394</v>
      </c>
    </row>
    <row r="38" spans="1:23" ht="19.5" customHeight="1">
      <c r="A38" s="6" t="s">
        <v>121</v>
      </c>
      <c r="B38" s="9">
        <v>976</v>
      </c>
      <c r="C38" s="6">
        <v>459</v>
      </c>
      <c r="D38" s="6">
        <v>517</v>
      </c>
      <c r="E38" s="16">
        <v>500</v>
      </c>
      <c r="G38" s="6" t="s">
        <v>86</v>
      </c>
      <c r="H38" s="6">
        <v>2588</v>
      </c>
      <c r="I38" s="6">
        <v>1234</v>
      </c>
      <c r="J38" s="6">
        <v>1354</v>
      </c>
      <c r="K38" s="16">
        <v>1825</v>
      </c>
      <c r="M38" s="6" t="s">
        <v>85</v>
      </c>
      <c r="N38" s="6">
        <v>628</v>
      </c>
      <c r="O38" s="6">
        <v>316</v>
      </c>
      <c r="P38" s="6">
        <v>312</v>
      </c>
      <c r="Q38" s="16">
        <v>351</v>
      </c>
    </row>
    <row r="39" spans="1:23" ht="19.5" customHeight="1">
      <c r="A39" s="6" t="s">
        <v>66</v>
      </c>
      <c r="B39" s="9">
        <v>635</v>
      </c>
      <c r="C39" s="6">
        <v>291</v>
      </c>
      <c r="D39" s="6">
        <v>344</v>
      </c>
      <c r="E39" s="16">
        <v>345</v>
      </c>
      <c r="G39" s="6" t="s">
        <v>63</v>
      </c>
      <c r="H39" s="6">
        <v>626</v>
      </c>
      <c r="I39" s="6">
        <v>324</v>
      </c>
      <c r="J39" s="6">
        <v>302</v>
      </c>
      <c r="K39" s="16">
        <v>333</v>
      </c>
      <c r="M39" s="6" t="s">
        <v>131</v>
      </c>
      <c r="N39" s="6">
        <v>668</v>
      </c>
      <c r="O39" s="6">
        <v>339</v>
      </c>
      <c r="P39" s="6">
        <v>329</v>
      </c>
      <c r="Q39" s="16">
        <v>380</v>
      </c>
    </row>
    <row r="40" spans="1:23" ht="19.5" customHeight="1">
      <c r="A40" s="6" t="s">
        <v>138</v>
      </c>
      <c r="B40" s="9">
        <v>583</v>
      </c>
      <c r="C40" s="6">
        <v>287</v>
      </c>
      <c r="D40" s="6">
        <v>296</v>
      </c>
      <c r="E40" s="16">
        <v>332</v>
      </c>
      <c r="G40" s="6" t="s">
        <v>126</v>
      </c>
      <c r="H40" s="6">
        <v>1510</v>
      </c>
      <c r="I40" s="6">
        <v>752</v>
      </c>
      <c r="J40" s="6">
        <v>758</v>
      </c>
      <c r="K40" s="16">
        <v>801</v>
      </c>
      <c r="M40" s="6" t="s">
        <v>15</v>
      </c>
      <c r="N40" s="6">
        <v>455</v>
      </c>
      <c r="O40" s="6">
        <v>213</v>
      </c>
      <c r="P40" s="6">
        <v>242</v>
      </c>
      <c r="Q40" s="16">
        <v>231</v>
      </c>
    </row>
    <row r="41" spans="1:23" ht="19.5" customHeight="1">
      <c r="A41" s="6" t="s">
        <v>133</v>
      </c>
      <c r="B41" s="9">
        <v>327</v>
      </c>
      <c r="C41" s="6">
        <v>159</v>
      </c>
      <c r="D41" s="6">
        <v>168</v>
      </c>
      <c r="E41" s="16">
        <v>188</v>
      </c>
      <c r="G41" s="6" t="s">
        <v>3</v>
      </c>
      <c r="H41" s="6">
        <v>1380</v>
      </c>
      <c r="I41" s="6">
        <v>653</v>
      </c>
      <c r="J41" s="6">
        <v>727</v>
      </c>
      <c r="K41" s="16">
        <v>747</v>
      </c>
      <c r="M41" s="6" t="s">
        <v>21</v>
      </c>
      <c r="N41" s="6">
        <v>476</v>
      </c>
      <c r="O41" s="6">
        <v>224</v>
      </c>
      <c r="P41" s="6">
        <v>252</v>
      </c>
      <c r="Q41" s="16">
        <v>228</v>
      </c>
    </row>
    <row r="42" spans="1:23" ht="19.5" customHeight="1">
      <c r="A42" s="6" t="s">
        <v>56</v>
      </c>
      <c r="B42" s="9">
        <v>568</v>
      </c>
      <c r="C42" s="6">
        <v>281</v>
      </c>
      <c r="D42" s="6">
        <v>287</v>
      </c>
      <c r="E42" s="16">
        <v>273</v>
      </c>
      <c r="G42" s="6" t="s">
        <v>94</v>
      </c>
      <c r="H42" s="6">
        <v>914</v>
      </c>
      <c r="I42" s="22">
        <v>434</v>
      </c>
      <c r="J42" s="22">
        <v>480</v>
      </c>
      <c r="K42" s="23">
        <v>507</v>
      </c>
      <c r="M42" s="6" t="s">
        <v>34</v>
      </c>
      <c r="N42" s="6">
        <v>342</v>
      </c>
      <c r="O42" s="6">
        <v>153</v>
      </c>
      <c r="P42" s="6">
        <v>189</v>
      </c>
      <c r="Q42" s="16">
        <v>175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76025</v>
      </c>
      <c r="I43" s="21">
        <f>SUM(I3:I42,C3:C42,O3:O7)</f>
        <v>37410</v>
      </c>
      <c r="J43" s="21">
        <f>SUM(J3:J42,D3:D42,P3:P7)</f>
        <v>38615</v>
      </c>
      <c r="K43" s="24">
        <f>SUM(K3:K42,E3:E42,Q3:Q7)</f>
        <v>38821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tabSelected="1" zoomScale="90" zoomScaleNormal="90" zoomScaleSheetLayoutView="70" workbookViewId="0">
      <pane ySplit="2" topLeftCell="A3" activePane="bottomLeft" state="frozen"/>
      <selection pane="bottomLeft" activeCell="T19" sqref="T19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115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140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140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140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140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612</v>
      </c>
      <c r="C3" s="6">
        <v>314</v>
      </c>
      <c r="D3" s="6">
        <v>298</v>
      </c>
      <c r="E3" s="16">
        <v>340</v>
      </c>
      <c r="G3" s="6" t="s">
        <v>6</v>
      </c>
      <c r="H3" s="6">
        <v>1466</v>
      </c>
      <c r="I3" s="6">
        <v>685</v>
      </c>
      <c r="J3" s="6">
        <v>781</v>
      </c>
      <c r="K3" s="16">
        <v>781</v>
      </c>
      <c r="M3" s="6" t="s">
        <v>89</v>
      </c>
      <c r="N3" s="6">
        <v>24</v>
      </c>
      <c r="O3" s="6">
        <v>13</v>
      </c>
      <c r="P3" s="6">
        <v>11</v>
      </c>
      <c r="Q3" s="16">
        <v>14</v>
      </c>
      <c r="S3" s="6" t="s">
        <v>10</v>
      </c>
      <c r="T3" s="6">
        <v>1155</v>
      </c>
      <c r="U3" s="6">
        <v>592</v>
      </c>
      <c r="V3" s="6">
        <v>563</v>
      </c>
      <c r="W3" s="16">
        <v>458</v>
      </c>
    </row>
    <row r="4" spans="1:23" ht="19.5" customHeight="1">
      <c r="A4" s="6" t="s">
        <v>61</v>
      </c>
      <c r="B4" s="9">
        <v>828</v>
      </c>
      <c r="C4" s="6">
        <v>407</v>
      </c>
      <c r="D4" s="6">
        <v>421</v>
      </c>
      <c r="E4" s="16">
        <v>440</v>
      </c>
      <c r="G4" s="6" t="s">
        <v>113</v>
      </c>
      <c r="H4" s="6">
        <v>1443</v>
      </c>
      <c r="I4" s="6">
        <v>683</v>
      </c>
      <c r="J4" s="6">
        <v>760</v>
      </c>
      <c r="K4" s="16">
        <v>766</v>
      </c>
      <c r="M4" s="6" t="s">
        <v>120</v>
      </c>
      <c r="N4" s="6">
        <v>1665</v>
      </c>
      <c r="O4" s="6">
        <v>773</v>
      </c>
      <c r="P4" s="6">
        <v>892</v>
      </c>
      <c r="Q4" s="16">
        <v>985</v>
      </c>
      <c r="S4" s="6" t="s">
        <v>18</v>
      </c>
      <c r="T4" s="6">
        <v>880</v>
      </c>
      <c r="U4" s="6">
        <v>430</v>
      </c>
      <c r="V4" s="6">
        <v>450</v>
      </c>
      <c r="W4" s="16">
        <v>415</v>
      </c>
    </row>
    <row r="5" spans="1:23" ht="19.5" customHeight="1">
      <c r="A5" s="6" t="s">
        <v>132</v>
      </c>
      <c r="B5" s="9">
        <v>259</v>
      </c>
      <c r="C5" s="6">
        <v>125</v>
      </c>
      <c r="D5" s="6">
        <v>134</v>
      </c>
      <c r="E5" s="16">
        <v>157</v>
      </c>
      <c r="G5" s="6" t="s">
        <v>51</v>
      </c>
      <c r="H5" s="6">
        <v>878</v>
      </c>
      <c r="I5" s="6">
        <v>439</v>
      </c>
      <c r="J5" s="6">
        <v>439</v>
      </c>
      <c r="K5" s="16">
        <v>422</v>
      </c>
      <c r="M5" s="6" t="s">
        <v>65</v>
      </c>
      <c r="N5" s="6">
        <v>1001</v>
      </c>
      <c r="O5" s="6">
        <v>515</v>
      </c>
      <c r="P5" s="6">
        <v>486</v>
      </c>
      <c r="Q5" s="16">
        <v>605</v>
      </c>
      <c r="S5" s="6" t="s">
        <v>13</v>
      </c>
      <c r="T5" s="6">
        <v>1134</v>
      </c>
      <c r="U5" s="6">
        <v>554</v>
      </c>
      <c r="V5" s="6">
        <v>580</v>
      </c>
      <c r="W5" s="16">
        <v>443</v>
      </c>
    </row>
    <row r="6" spans="1:23" ht="19.5" customHeight="1">
      <c r="A6" s="6" t="s">
        <v>107</v>
      </c>
      <c r="B6" s="9">
        <v>284</v>
      </c>
      <c r="C6" s="6">
        <v>147</v>
      </c>
      <c r="D6" s="6">
        <v>137</v>
      </c>
      <c r="E6" s="16">
        <v>167</v>
      </c>
      <c r="G6" s="6" t="s">
        <v>103</v>
      </c>
      <c r="H6" s="6">
        <v>414</v>
      </c>
      <c r="I6" s="6">
        <v>194</v>
      </c>
      <c r="J6" s="6">
        <v>220</v>
      </c>
      <c r="K6" s="16">
        <v>194</v>
      </c>
      <c r="M6" s="6" t="s">
        <v>90</v>
      </c>
      <c r="N6" s="6">
        <v>587</v>
      </c>
      <c r="O6" s="6">
        <v>290</v>
      </c>
      <c r="P6" s="6">
        <v>297</v>
      </c>
      <c r="Q6" s="16">
        <v>297</v>
      </c>
      <c r="S6" s="6" t="s">
        <v>59</v>
      </c>
      <c r="T6" s="6">
        <v>1587</v>
      </c>
      <c r="U6" s="6">
        <v>789</v>
      </c>
      <c r="V6" s="6">
        <v>798</v>
      </c>
      <c r="W6" s="16">
        <v>648</v>
      </c>
    </row>
    <row r="7" spans="1:23" ht="19.5" customHeight="1">
      <c r="A7" s="6" t="s">
        <v>129</v>
      </c>
      <c r="B7" s="9">
        <v>1101</v>
      </c>
      <c r="C7" s="6">
        <v>554</v>
      </c>
      <c r="D7" s="6">
        <v>547</v>
      </c>
      <c r="E7" s="16">
        <v>553</v>
      </c>
      <c r="G7" s="6" t="s">
        <v>109</v>
      </c>
      <c r="H7" s="6">
        <v>329</v>
      </c>
      <c r="I7" s="6">
        <v>160</v>
      </c>
      <c r="J7" s="6">
        <v>169</v>
      </c>
      <c r="K7" s="16">
        <v>147</v>
      </c>
      <c r="M7" s="22" t="s">
        <v>47</v>
      </c>
      <c r="N7" s="6">
        <v>812</v>
      </c>
      <c r="O7" s="6">
        <v>400</v>
      </c>
      <c r="P7" s="6">
        <v>412</v>
      </c>
      <c r="Q7" s="16">
        <v>406</v>
      </c>
      <c r="S7" s="6" t="s">
        <v>39</v>
      </c>
      <c r="T7" s="6">
        <v>768</v>
      </c>
      <c r="U7" s="6">
        <v>373</v>
      </c>
      <c r="V7" s="6">
        <v>395</v>
      </c>
      <c r="W7" s="16">
        <v>325</v>
      </c>
    </row>
    <row r="8" spans="1:23" ht="19.5" customHeight="1">
      <c r="A8" s="6" t="s">
        <v>83</v>
      </c>
      <c r="B8" s="9">
        <v>660</v>
      </c>
      <c r="C8" s="6">
        <v>351</v>
      </c>
      <c r="D8" s="6">
        <v>309</v>
      </c>
      <c r="E8" s="16">
        <v>367</v>
      </c>
      <c r="G8" s="6" t="s">
        <v>60</v>
      </c>
      <c r="H8" s="6">
        <v>569</v>
      </c>
      <c r="I8" s="6">
        <v>287</v>
      </c>
      <c r="J8" s="6">
        <v>282</v>
      </c>
      <c r="K8" s="16">
        <v>288</v>
      </c>
      <c r="M8" s="6" t="s">
        <v>71</v>
      </c>
      <c r="N8" s="6">
        <v>287</v>
      </c>
      <c r="O8" s="6">
        <v>137</v>
      </c>
      <c r="P8" s="6">
        <v>150</v>
      </c>
      <c r="Q8" s="16">
        <v>138</v>
      </c>
      <c r="S8" s="6" t="s">
        <v>69</v>
      </c>
      <c r="T8" s="6">
        <v>450</v>
      </c>
      <c r="U8" s="6">
        <v>220</v>
      </c>
      <c r="V8" s="6">
        <v>230</v>
      </c>
      <c r="W8" s="16">
        <v>190</v>
      </c>
    </row>
    <row r="9" spans="1:23" ht="19.5" customHeight="1">
      <c r="A9" s="6" t="s">
        <v>124</v>
      </c>
      <c r="B9" s="9">
        <v>288</v>
      </c>
      <c r="C9" s="6">
        <v>149</v>
      </c>
      <c r="D9" s="6">
        <v>139</v>
      </c>
      <c r="E9" s="16">
        <v>152</v>
      </c>
      <c r="G9" s="6" t="s">
        <v>112</v>
      </c>
      <c r="H9" s="6">
        <v>514</v>
      </c>
      <c r="I9" s="6">
        <v>269</v>
      </c>
      <c r="J9" s="6">
        <v>245</v>
      </c>
      <c r="K9" s="16">
        <v>289</v>
      </c>
      <c r="M9" s="6" t="s">
        <v>2</v>
      </c>
      <c r="N9" s="6">
        <v>364</v>
      </c>
      <c r="O9" s="6">
        <v>174</v>
      </c>
      <c r="P9" s="6">
        <v>190</v>
      </c>
      <c r="Q9" s="16">
        <v>181</v>
      </c>
      <c r="S9" s="6" t="s">
        <v>49</v>
      </c>
      <c r="T9" s="6">
        <v>628</v>
      </c>
      <c r="U9" s="6">
        <v>305</v>
      </c>
      <c r="V9" s="6">
        <v>323</v>
      </c>
      <c r="W9" s="16">
        <v>233</v>
      </c>
    </row>
    <row r="10" spans="1:23" ht="19.5" customHeight="1">
      <c r="A10" s="6" t="s">
        <v>42</v>
      </c>
      <c r="B10" s="9">
        <v>560</v>
      </c>
      <c r="C10" s="6">
        <v>281</v>
      </c>
      <c r="D10" s="6">
        <v>279</v>
      </c>
      <c r="E10" s="16">
        <v>284</v>
      </c>
      <c r="G10" s="6" t="s">
        <v>128</v>
      </c>
      <c r="H10" s="6">
        <v>359</v>
      </c>
      <c r="I10" s="6">
        <v>180</v>
      </c>
      <c r="J10" s="6">
        <v>179</v>
      </c>
      <c r="K10" s="16">
        <v>230</v>
      </c>
      <c r="M10" s="6" t="s">
        <v>8</v>
      </c>
      <c r="N10" s="6">
        <v>656</v>
      </c>
      <c r="O10" s="6">
        <v>315</v>
      </c>
      <c r="P10" s="6">
        <v>341</v>
      </c>
      <c r="Q10" s="16">
        <v>299</v>
      </c>
      <c r="S10" s="6" t="s">
        <v>102</v>
      </c>
      <c r="T10" s="6">
        <v>584</v>
      </c>
      <c r="U10" s="6">
        <v>312</v>
      </c>
      <c r="V10" s="6">
        <v>272</v>
      </c>
      <c r="W10" s="16">
        <v>210</v>
      </c>
    </row>
    <row r="11" spans="1:23" ht="19.5" customHeight="1">
      <c r="A11" s="6" t="s">
        <v>97</v>
      </c>
      <c r="B11" s="9">
        <v>420</v>
      </c>
      <c r="C11" s="6">
        <v>208</v>
      </c>
      <c r="D11" s="6">
        <v>212</v>
      </c>
      <c r="E11" s="16">
        <v>234</v>
      </c>
      <c r="G11" s="6" t="s">
        <v>64</v>
      </c>
      <c r="H11" s="6">
        <v>1019</v>
      </c>
      <c r="I11" s="6">
        <v>496</v>
      </c>
      <c r="J11" s="6">
        <v>523</v>
      </c>
      <c r="K11" s="16">
        <v>534</v>
      </c>
      <c r="M11" s="6" t="s">
        <v>58</v>
      </c>
      <c r="N11" s="6">
        <v>146</v>
      </c>
      <c r="O11" s="6">
        <v>67</v>
      </c>
      <c r="P11" s="6">
        <v>79</v>
      </c>
      <c r="Q11" s="16">
        <v>63</v>
      </c>
      <c r="S11" s="6" t="s">
        <v>76</v>
      </c>
      <c r="T11" s="6">
        <v>524</v>
      </c>
      <c r="U11" s="6">
        <v>269</v>
      </c>
      <c r="V11" s="6">
        <v>255</v>
      </c>
      <c r="W11" s="16">
        <v>194</v>
      </c>
    </row>
    <row r="12" spans="1:23" ht="19.5" customHeight="1">
      <c r="A12" s="6" t="s">
        <v>24</v>
      </c>
      <c r="B12" s="9">
        <v>421</v>
      </c>
      <c r="C12" s="6">
        <v>200</v>
      </c>
      <c r="D12" s="6">
        <v>221</v>
      </c>
      <c r="E12" s="16">
        <v>258</v>
      </c>
      <c r="G12" s="6" t="s">
        <v>135</v>
      </c>
      <c r="H12" s="6">
        <v>463</v>
      </c>
      <c r="I12" s="6">
        <v>203</v>
      </c>
      <c r="J12" s="6">
        <v>260</v>
      </c>
      <c r="K12" s="16">
        <v>253</v>
      </c>
      <c r="M12" s="6" t="s">
        <v>19</v>
      </c>
      <c r="N12" s="6">
        <v>124</v>
      </c>
      <c r="O12" s="6">
        <v>66</v>
      </c>
      <c r="P12" s="6">
        <v>58</v>
      </c>
      <c r="Q12" s="16">
        <v>56</v>
      </c>
      <c r="S12" s="22" t="s">
        <v>54</v>
      </c>
      <c r="T12" s="6">
        <v>288</v>
      </c>
      <c r="U12" s="22">
        <v>145</v>
      </c>
      <c r="V12" s="22">
        <v>143</v>
      </c>
      <c r="W12" s="23">
        <v>99</v>
      </c>
    </row>
    <row r="13" spans="1:23" ht="19.5" customHeight="1">
      <c r="A13" s="6" t="s">
        <v>48</v>
      </c>
      <c r="B13" s="9">
        <v>812</v>
      </c>
      <c r="C13" s="6">
        <v>406</v>
      </c>
      <c r="D13" s="6">
        <v>406</v>
      </c>
      <c r="E13" s="16">
        <v>450</v>
      </c>
      <c r="G13" s="6" t="s">
        <v>95</v>
      </c>
      <c r="H13" s="6">
        <v>561</v>
      </c>
      <c r="I13" s="6">
        <v>281</v>
      </c>
      <c r="J13" s="6">
        <v>280</v>
      </c>
      <c r="K13" s="16">
        <v>262</v>
      </c>
      <c r="M13" s="6" t="s">
        <v>36</v>
      </c>
      <c r="N13" s="6">
        <v>218</v>
      </c>
      <c r="O13" s="6">
        <v>100</v>
      </c>
      <c r="P13" s="6">
        <v>118</v>
      </c>
      <c r="Q13" s="16">
        <v>98</v>
      </c>
      <c r="S13" s="20" t="s">
        <v>9</v>
      </c>
      <c r="T13" s="21">
        <f>SUM(T3:T12,N8:N42)</f>
        <v>29868</v>
      </c>
      <c r="U13" s="21">
        <f>SUM(U3:U12,O8:O42)</f>
        <v>14690</v>
      </c>
      <c r="V13" s="21">
        <f>SUM(V3:V12,P8:P42)</f>
        <v>15178</v>
      </c>
      <c r="W13" s="24">
        <f>SUM(W3:W12,Q8:Q42)</f>
        <v>14260</v>
      </c>
    </row>
    <row r="14" spans="1:23" ht="19.5" customHeight="1">
      <c r="A14" s="6" t="s">
        <v>87</v>
      </c>
      <c r="B14" s="9">
        <v>744</v>
      </c>
      <c r="C14" s="6">
        <v>376</v>
      </c>
      <c r="D14" s="6">
        <v>368</v>
      </c>
      <c r="E14" s="16">
        <v>413</v>
      </c>
      <c r="G14" s="6" t="s">
        <v>134</v>
      </c>
      <c r="H14" s="6">
        <v>607</v>
      </c>
      <c r="I14" s="6">
        <v>296</v>
      </c>
      <c r="J14" s="6">
        <v>311</v>
      </c>
      <c r="K14" s="16">
        <v>298</v>
      </c>
      <c r="M14" s="6" t="s">
        <v>88</v>
      </c>
      <c r="N14" s="6">
        <v>2458</v>
      </c>
      <c r="O14" s="6">
        <v>1214</v>
      </c>
      <c r="P14" s="6">
        <v>1244</v>
      </c>
      <c r="Q14" s="16">
        <v>1141</v>
      </c>
    </row>
    <row r="15" spans="1:23" ht="19.5" customHeight="1">
      <c r="A15" s="6" t="s">
        <v>28</v>
      </c>
      <c r="B15" s="9">
        <v>522</v>
      </c>
      <c r="C15" s="6">
        <v>246</v>
      </c>
      <c r="D15" s="6">
        <v>276</v>
      </c>
      <c r="E15" s="16">
        <v>249</v>
      </c>
      <c r="G15" s="6" t="s">
        <v>100</v>
      </c>
      <c r="H15" s="6">
        <v>116</v>
      </c>
      <c r="I15" s="6">
        <v>56</v>
      </c>
      <c r="J15" s="6">
        <v>60</v>
      </c>
      <c r="K15" s="16">
        <v>48</v>
      </c>
      <c r="M15" s="6" t="s">
        <v>137</v>
      </c>
      <c r="N15" s="6">
        <v>3005</v>
      </c>
      <c r="O15" s="6">
        <v>1441</v>
      </c>
      <c r="P15" s="6">
        <v>1564</v>
      </c>
      <c r="Q15" s="16">
        <v>1404</v>
      </c>
    </row>
    <row r="16" spans="1:23" ht="19.5" customHeight="1">
      <c r="A16" s="6" t="s">
        <v>79</v>
      </c>
      <c r="B16" s="9">
        <v>847</v>
      </c>
      <c r="C16" s="6">
        <v>430</v>
      </c>
      <c r="D16" s="6">
        <v>417</v>
      </c>
      <c r="E16" s="16">
        <v>433</v>
      </c>
      <c r="G16" s="6" t="s">
        <v>70</v>
      </c>
      <c r="H16" s="6">
        <v>24</v>
      </c>
      <c r="I16" s="6">
        <v>11</v>
      </c>
      <c r="J16" s="6">
        <v>13</v>
      </c>
      <c r="K16" s="16">
        <v>11</v>
      </c>
      <c r="M16" s="6" t="s">
        <v>119</v>
      </c>
      <c r="N16" s="6">
        <v>368</v>
      </c>
      <c r="O16" s="6">
        <v>178</v>
      </c>
      <c r="P16" s="6">
        <v>190</v>
      </c>
      <c r="Q16" s="16">
        <v>215</v>
      </c>
      <c r="S16" s="26" t="s">
        <v>41</v>
      </c>
      <c r="T16" s="27">
        <f>SUM(U16:V16)</f>
        <v>105759</v>
      </c>
      <c r="U16" s="27">
        <f>SUM(I43,U13)</f>
        <v>52024</v>
      </c>
      <c r="V16" s="27">
        <f>SUM(J43,V13)</f>
        <v>53735</v>
      </c>
      <c r="W16" s="28">
        <f>SUM(K43,W13)</f>
        <v>53122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3400</v>
      </c>
      <c r="I17" s="6">
        <v>1661</v>
      </c>
      <c r="J17" s="6">
        <v>1739</v>
      </c>
      <c r="K17" s="16">
        <v>1561</v>
      </c>
      <c r="M17" s="6" t="s">
        <v>125</v>
      </c>
      <c r="N17" s="6">
        <v>5604</v>
      </c>
      <c r="O17" s="6">
        <v>2730</v>
      </c>
      <c r="P17" s="6">
        <v>2874</v>
      </c>
      <c r="Q17" s="16">
        <v>3116</v>
      </c>
    </row>
    <row r="18" spans="1:17" s="3" customFormat="1" ht="19.5" customHeight="1">
      <c r="A18" s="6" t="s">
        <v>73</v>
      </c>
      <c r="B18" s="9">
        <v>609</v>
      </c>
      <c r="C18" s="6">
        <v>300</v>
      </c>
      <c r="D18" s="6">
        <v>309</v>
      </c>
      <c r="E18" s="16">
        <v>365</v>
      </c>
      <c r="G18" s="6" t="s">
        <v>35</v>
      </c>
      <c r="H18" s="6">
        <v>2095</v>
      </c>
      <c r="I18" s="6">
        <v>1042</v>
      </c>
      <c r="J18" s="6">
        <v>1053</v>
      </c>
      <c r="K18" s="16">
        <v>999</v>
      </c>
      <c r="M18" s="6" t="s">
        <v>106</v>
      </c>
      <c r="N18" s="6">
        <v>142</v>
      </c>
      <c r="O18" s="6">
        <v>61</v>
      </c>
      <c r="P18" s="6">
        <v>81</v>
      </c>
      <c r="Q18" s="16">
        <v>59</v>
      </c>
    </row>
    <row r="19" spans="1:17" s="3" customFormat="1" ht="19.5" customHeight="1">
      <c r="A19" s="6" t="s">
        <v>105</v>
      </c>
      <c r="B19" s="9">
        <v>1204</v>
      </c>
      <c r="C19" s="6">
        <v>592</v>
      </c>
      <c r="D19" s="6">
        <v>612</v>
      </c>
      <c r="E19" s="16">
        <v>656</v>
      </c>
      <c r="G19" s="6" t="s">
        <v>77</v>
      </c>
      <c r="H19" s="6">
        <v>856</v>
      </c>
      <c r="I19" s="6">
        <v>407</v>
      </c>
      <c r="J19" s="6">
        <v>449</v>
      </c>
      <c r="K19" s="16">
        <v>420</v>
      </c>
      <c r="M19" s="6" t="s">
        <v>130</v>
      </c>
      <c r="N19" s="6">
        <v>135</v>
      </c>
      <c r="O19" s="6">
        <v>67</v>
      </c>
      <c r="P19" s="6">
        <v>68</v>
      </c>
      <c r="Q19" s="16">
        <v>53</v>
      </c>
    </row>
    <row r="20" spans="1:17" s="3" customFormat="1" ht="19.5" customHeight="1">
      <c r="A20" s="6" t="s">
        <v>57</v>
      </c>
      <c r="B20" s="9">
        <v>789</v>
      </c>
      <c r="C20" s="6">
        <v>382</v>
      </c>
      <c r="D20" s="6">
        <v>407</v>
      </c>
      <c r="E20" s="16">
        <v>350</v>
      </c>
      <c r="G20" s="6" t="s">
        <v>82</v>
      </c>
      <c r="H20" s="6">
        <v>234</v>
      </c>
      <c r="I20" s="6">
        <v>128</v>
      </c>
      <c r="J20" s="6">
        <v>106</v>
      </c>
      <c r="K20" s="16">
        <v>131</v>
      </c>
      <c r="M20" s="6" t="s">
        <v>92</v>
      </c>
      <c r="N20" s="6">
        <v>412</v>
      </c>
      <c r="O20" s="6">
        <v>199</v>
      </c>
      <c r="P20" s="6">
        <v>213</v>
      </c>
      <c r="Q20" s="16">
        <v>189</v>
      </c>
    </row>
    <row r="21" spans="1:17" s="3" customFormat="1" ht="19.5" customHeight="1">
      <c r="A21" s="6" t="s">
        <v>29</v>
      </c>
      <c r="B21" s="9">
        <v>173</v>
      </c>
      <c r="C21" s="6">
        <v>91</v>
      </c>
      <c r="D21" s="6">
        <v>82</v>
      </c>
      <c r="E21" s="16">
        <v>89</v>
      </c>
      <c r="G21" s="6" t="s">
        <v>14</v>
      </c>
      <c r="H21" s="6">
        <v>241</v>
      </c>
      <c r="I21" s="6">
        <v>120</v>
      </c>
      <c r="J21" s="6">
        <v>121</v>
      </c>
      <c r="K21" s="16">
        <v>121</v>
      </c>
      <c r="M21" s="6" t="s">
        <v>78</v>
      </c>
      <c r="N21" s="6">
        <v>93</v>
      </c>
      <c r="O21" s="6">
        <v>47</v>
      </c>
      <c r="P21" s="6">
        <v>46</v>
      </c>
      <c r="Q21" s="16">
        <v>47</v>
      </c>
    </row>
    <row r="22" spans="1:17" s="3" customFormat="1" ht="19.5" customHeight="1">
      <c r="A22" s="6" t="s">
        <v>25</v>
      </c>
      <c r="B22" s="9">
        <v>401</v>
      </c>
      <c r="C22" s="12">
        <v>188</v>
      </c>
      <c r="D22" s="3">
        <v>213</v>
      </c>
      <c r="E22" s="16">
        <v>190</v>
      </c>
      <c r="G22" s="6" t="s">
        <v>46</v>
      </c>
      <c r="H22" s="6">
        <v>1776</v>
      </c>
      <c r="I22" s="6">
        <v>850</v>
      </c>
      <c r="J22" s="6">
        <v>926</v>
      </c>
      <c r="K22" s="16">
        <v>906</v>
      </c>
      <c r="M22" s="6" t="s">
        <v>111</v>
      </c>
      <c r="N22" s="6">
        <v>253</v>
      </c>
      <c r="O22" s="6">
        <v>120</v>
      </c>
      <c r="P22" s="6">
        <v>133</v>
      </c>
      <c r="Q22" s="16">
        <v>144</v>
      </c>
    </row>
    <row r="23" spans="1:17" s="3" customFormat="1" ht="19.5" customHeight="1">
      <c r="A23" s="6" t="s">
        <v>33</v>
      </c>
      <c r="B23" s="9">
        <v>757</v>
      </c>
      <c r="C23" s="6">
        <v>373</v>
      </c>
      <c r="D23" s="6">
        <v>384</v>
      </c>
      <c r="E23" s="16">
        <v>393</v>
      </c>
      <c r="G23" s="6" t="s">
        <v>43</v>
      </c>
      <c r="H23" s="6">
        <v>2751</v>
      </c>
      <c r="I23" s="6">
        <v>1364</v>
      </c>
      <c r="J23" s="6">
        <v>1387</v>
      </c>
      <c r="K23" s="16">
        <v>1348</v>
      </c>
      <c r="M23" s="6" t="s">
        <v>116</v>
      </c>
      <c r="N23" s="6">
        <v>1651</v>
      </c>
      <c r="O23" s="6">
        <v>817</v>
      </c>
      <c r="P23" s="6">
        <v>834</v>
      </c>
      <c r="Q23" s="16">
        <v>883</v>
      </c>
    </row>
    <row r="24" spans="1:17" s="3" customFormat="1" ht="19.5" customHeight="1">
      <c r="A24" s="6" t="s">
        <v>55</v>
      </c>
      <c r="B24" s="9">
        <v>248</v>
      </c>
      <c r="C24" s="6">
        <v>107</v>
      </c>
      <c r="D24" s="6">
        <v>141</v>
      </c>
      <c r="E24" s="16">
        <v>113</v>
      </c>
      <c r="G24" s="6" t="s">
        <v>99</v>
      </c>
      <c r="H24" s="6">
        <v>547</v>
      </c>
      <c r="I24" s="6">
        <v>266</v>
      </c>
      <c r="J24" s="6">
        <v>281</v>
      </c>
      <c r="K24" s="16">
        <v>264</v>
      </c>
      <c r="M24" s="6" t="s">
        <v>23</v>
      </c>
      <c r="N24" s="6">
        <v>197</v>
      </c>
      <c r="O24" s="6">
        <v>94</v>
      </c>
      <c r="P24" s="6">
        <v>103</v>
      </c>
      <c r="Q24" s="16">
        <v>87</v>
      </c>
    </row>
    <row r="25" spans="1:17" s="3" customFormat="1" ht="19.5" customHeight="1">
      <c r="A25" s="6" t="s">
        <v>53</v>
      </c>
      <c r="B25" s="9">
        <v>530</v>
      </c>
      <c r="C25" s="6">
        <v>256</v>
      </c>
      <c r="D25" s="6">
        <v>274</v>
      </c>
      <c r="E25" s="16">
        <v>279</v>
      </c>
      <c r="G25" s="6" t="s">
        <v>26</v>
      </c>
      <c r="H25" s="6">
        <v>2499</v>
      </c>
      <c r="I25" s="6">
        <v>1225</v>
      </c>
      <c r="J25" s="6">
        <v>1274</v>
      </c>
      <c r="K25" s="16">
        <v>1139</v>
      </c>
      <c r="M25" s="6" t="s">
        <v>62</v>
      </c>
      <c r="N25" s="6">
        <v>82</v>
      </c>
      <c r="O25" s="6">
        <v>41</v>
      </c>
      <c r="P25" s="6">
        <v>41</v>
      </c>
      <c r="Q25" s="16">
        <v>46</v>
      </c>
    </row>
    <row r="26" spans="1:17" s="3" customFormat="1" ht="19.5" customHeight="1">
      <c r="A26" s="6" t="s">
        <v>22</v>
      </c>
      <c r="B26" s="9">
        <v>1304</v>
      </c>
      <c r="C26" s="6">
        <v>628</v>
      </c>
      <c r="D26" s="6">
        <v>676</v>
      </c>
      <c r="E26" s="16">
        <v>696</v>
      </c>
      <c r="G26" s="6" t="s">
        <v>74</v>
      </c>
      <c r="H26" s="6">
        <v>1563</v>
      </c>
      <c r="I26" s="6">
        <v>788</v>
      </c>
      <c r="J26" s="6">
        <v>775</v>
      </c>
      <c r="K26" s="16">
        <v>873</v>
      </c>
      <c r="M26" s="6" t="s">
        <v>91</v>
      </c>
      <c r="N26" s="6">
        <v>109</v>
      </c>
      <c r="O26" s="6">
        <v>57</v>
      </c>
      <c r="P26" s="6">
        <v>52</v>
      </c>
      <c r="Q26" s="16">
        <v>47</v>
      </c>
    </row>
    <row r="27" spans="1:17" s="3" customFormat="1" ht="19.5" customHeight="1">
      <c r="A27" s="6" t="s">
        <v>31</v>
      </c>
      <c r="B27" s="9">
        <v>634</v>
      </c>
      <c r="C27" s="6">
        <v>322</v>
      </c>
      <c r="D27" s="6">
        <v>312</v>
      </c>
      <c r="E27" s="16">
        <v>317</v>
      </c>
      <c r="G27" s="6" t="s">
        <v>16</v>
      </c>
      <c r="H27" s="6">
        <v>3443</v>
      </c>
      <c r="I27" s="6">
        <v>1696</v>
      </c>
      <c r="J27" s="6">
        <v>1747</v>
      </c>
      <c r="K27" s="16">
        <v>1649</v>
      </c>
      <c r="M27" s="6" t="s">
        <v>37</v>
      </c>
      <c r="N27" s="6">
        <v>212</v>
      </c>
      <c r="O27" s="6">
        <v>106</v>
      </c>
      <c r="P27" s="6">
        <v>106</v>
      </c>
      <c r="Q27" s="16">
        <v>96</v>
      </c>
    </row>
    <row r="28" spans="1:17" s="3" customFormat="1" ht="19.5" customHeight="1">
      <c r="A28" s="6" t="s">
        <v>81</v>
      </c>
      <c r="B28" s="9">
        <v>2530</v>
      </c>
      <c r="C28" s="6">
        <v>1267</v>
      </c>
      <c r="D28" s="6">
        <v>1263</v>
      </c>
      <c r="E28" s="16">
        <v>1410</v>
      </c>
      <c r="G28" s="12" t="s">
        <v>118</v>
      </c>
      <c r="H28" s="6">
        <v>722</v>
      </c>
      <c r="I28" s="6">
        <v>339</v>
      </c>
      <c r="J28" s="6">
        <v>383</v>
      </c>
      <c r="K28" s="16">
        <v>267</v>
      </c>
      <c r="M28" s="6" t="s">
        <v>40</v>
      </c>
      <c r="N28" s="6">
        <v>501</v>
      </c>
      <c r="O28" s="6">
        <v>259</v>
      </c>
      <c r="P28" s="6">
        <v>242</v>
      </c>
      <c r="Q28" s="16">
        <v>221</v>
      </c>
    </row>
    <row r="29" spans="1:17" s="3" customFormat="1" ht="19.5" customHeight="1">
      <c r="A29" s="6" t="s">
        <v>12</v>
      </c>
      <c r="B29" s="9">
        <v>703</v>
      </c>
      <c r="C29" s="6">
        <v>366</v>
      </c>
      <c r="D29" s="6">
        <v>337</v>
      </c>
      <c r="E29" s="16">
        <v>384</v>
      </c>
      <c r="G29" s="12" t="s">
        <v>123</v>
      </c>
      <c r="H29" s="6">
        <v>1118</v>
      </c>
      <c r="I29" s="6">
        <v>561</v>
      </c>
      <c r="J29" s="6">
        <v>557</v>
      </c>
      <c r="K29" s="16">
        <v>433</v>
      </c>
      <c r="M29" s="6" t="s">
        <v>75</v>
      </c>
      <c r="N29" s="6">
        <v>63</v>
      </c>
      <c r="O29" s="6">
        <v>35</v>
      </c>
      <c r="P29" s="6">
        <v>28</v>
      </c>
      <c r="Q29" s="16">
        <v>33</v>
      </c>
    </row>
    <row r="30" spans="1:17" s="3" customFormat="1" ht="19.5" customHeight="1">
      <c r="A30" s="6" t="s">
        <v>108</v>
      </c>
      <c r="B30" s="9">
        <v>736</v>
      </c>
      <c r="C30" s="6">
        <v>365</v>
      </c>
      <c r="D30" s="6">
        <v>371</v>
      </c>
      <c r="E30" s="16">
        <v>371</v>
      </c>
      <c r="G30" s="12" t="s">
        <v>127</v>
      </c>
      <c r="H30" s="6">
        <v>737</v>
      </c>
      <c r="I30" s="6">
        <v>358</v>
      </c>
      <c r="J30" s="6">
        <v>379</v>
      </c>
      <c r="K30" s="16">
        <v>328</v>
      </c>
      <c r="M30" s="6" t="s">
        <v>45</v>
      </c>
      <c r="N30" s="6">
        <v>144</v>
      </c>
      <c r="O30" s="6">
        <v>68</v>
      </c>
      <c r="P30" s="6">
        <v>76</v>
      </c>
      <c r="Q30" s="16">
        <v>74</v>
      </c>
    </row>
    <row r="31" spans="1:17" s="3" customFormat="1" ht="19.5" customHeight="1">
      <c r="A31" s="6" t="s">
        <v>114</v>
      </c>
      <c r="B31" s="9">
        <v>495</v>
      </c>
      <c r="C31" s="6">
        <v>239</v>
      </c>
      <c r="D31" s="6">
        <v>256</v>
      </c>
      <c r="E31" s="16">
        <v>247</v>
      </c>
      <c r="G31" s="12" t="s">
        <v>122</v>
      </c>
      <c r="H31" s="6">
        <v>934</v>
      </c>
      <c r="I31" s="6">
        <v>470</v>
      </c>
      <c r="J31" s="6">
        <v>464</v>
      </c>
      <c r="K31" s="16">
        <v>332</v>
      </c>
      <c r="M31" s="6" t="s">
        <v>117</v>
      </c>
      <c r="N31" s="6">
        <v>297</v>
      </c>
      <c r="O31" s="6">
        <v>142</v>
      </c>
      <c r="P31" s="6">
        <v>155</v>
      </c>
      <c r="Q31" s="16">
        <v>123</v>
      </c>
    </row>
    <row r="32" spans="1:17" s="3" customFormat="1" ht="19.5" customHeight="1">
      <c r="A32" s="6" t="s">
        <v>84</v>
      </c>
      <c r="B32" s="9">
        <v>1673</v>
      </c>
      <c r="C32" s="6">
        <v>880</v>
      </c>
      <c r="D32" s="6">
        <v>793</v>
      </c>
      <c r="E32" s="16">
        <v>911</v>
      </c>
      <c r="G32" s="12" t="s">
        <v>5</v>
      </c>
      <c r="H32" s="6">
        <v>1028</v>
      </c>
      <c r="I32" s="6">
        <v>504</v>
      </c>
      <c r="J32" s="6">
        <v>524</v>
      </c>
      <c r="K32" s="16">
        <v>413</v>
      </c>
      <c r="M32" s="6" t="s">
        <v>20</v>
      </c>
      <c r="N32" s="6">
        <v>344</v>
      </c>
      <c r="O32" s="6">
        <v>180</v>
      </c>
      <c r="P32" s="6">
        <v>164</v>
      </c>
      <c r="Q32" s="16">
        <v>158</v>
      </c>
    </row>
    <row r="33" spans="1:23" ht="19.5" customHeight="1">
      <c r="A33" s="6" t="s">
        <v>72</v>
      </c>
      <c r="B33" s="9">
        <v>695</v>
      </c>
      <c r="C33" s="6">
        <v>354</v>
      </c>
      <c r="D33" s="6">
        <v>341</v>
      </c>
      <c r="E33" s="16">
        <v>368</v>
      </c>
      <c r="G33" s="6" t="s">
        <v>136</v>
      </c>
      <c r="H33" s="6">
        <v>1161</v>
      </c>
      <c r="I33" s="6">
        <v>572</v>
      </c>
      <c r="J33" s="6">
        <v>589</v>
      </c>
      <c r="K33" s="16">
        <v>508</v>
      </c>
      <c r="M33" s="6" t="s">
        <v>30</v>
      </c>
      <c r="N33" s="6">
        <v>198</v>
      </c>
      <c r="O33" s="6">
        <v>104</v>
      </c>
      <c r="P33" s="6">
        <v>94</v>
      </c>
      <c r="Q33" s="16">
        <v>84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1264</v>
      </c>
      <c r="C34" s="6">
        <v>622</v>
      </c>
      <c r="D34" s="6">
        <v>642</v>
      </c>
      <c r="E34" s="16">
        <v>600</v>
      </c>
      <c r="G34" s="6" t="s">
        <v>80</v>
      </c>
      <c r="H34" s="6">
        <v>1999</v>
      </c>
      <c r="I34" s="6">
        <v>967</v>
      </c>
      <c r="J34" s="6">
        <v>1032</v>
      </c>
      <c r="K34" s="16">
        <v>953</v>
      </c>
      <c r="M34" s="6" t="s">
        <v>101</v>
      </c>
      <c r="N34" s="6">
        <v>90</v>
      </c>
      <c r="O34" s="6">
        <v>48</v>
      </c>
      <c r="P34" s="6">
        <v>42</v>
      </c>
      <c r="Q34" s="16">
        <v>39</v>
      </c>
      <c r="S34" s="3"/>
      <c r="T34" s="3"/>
      <c r="U34" s="3"/>
      <c r="V34" s="3"/>
      <c r="W34" s="3"/>
    </row>
    <row r="35" spans="1:23" ht="19.5" customHeight="1">
      <c r="A35" s="6" t="s">
        <v>139</v>
      </c>
      <c r="B35" s="9">
        <v>762</v>
      </c>
      <c r="C35" s="6">
        <v>412</v>
      </c>
      <c r="D35" s="6">
        <v>350</v>
      </c>
      <c r="E35" s="16">
        <v>412</v>
      </c>
      <c r="G35" s="6" t="s">
        <v>1</v>
      </c>
      <c r="H35" s="6">
        <v>704</v>
      </c>
      <c r="I35" s="6">
        <v>354</v>
      </c>
      <c r="J35" s="6">
        <v>350</v>
      </c>
      <c r="K35" s="16">
        <v>342</v>
      </c>
      <c r="M35" s="6" t="s">
        <v>110</v>
      </c>
      <c r="N35" s="6">
        <v>103</v>
      </c>
      <c r="O35" s="6">
        <v>49</v>
      </c>
      <c r="P35" s="6">
        <v>54</v>
      </c>
      <c r="Q35" s="16">
        <v>42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652</v>
      </c>
      <c r="C36" s="6">
        <v>311</v>
      </c>
      <c r="D36" s="6">
        <v>341</v>
      </c>
      <c r="E36" s="16">
        <v>296</v>
      </c>
      <c r="G36" s="6" t="s">
        <v>52</v>
      </c>
      <c r="H36" s="6">
        <v>71</v>
      </c>
      <c r="I36" s="6">
        <v>30</v>
      </c>
      <c r="J36" s="6">
        <v>41</v>
      </c>
      <c r="K36" s="16">
        <v>33</v>
      </c>
      <c r="M36" s="6" t="s">
        <v>4</v>
      </c>
      <c r="N36" s="6">
        <v>322</v>
      </c>
      <c r="O36" s="6">
        <v>166</v>
      </c>
      <c r="P36" s="6">
        <v>156</v>
      </c>
      <c r="Q36" s="16">
        <v>142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483</v>
      </c>
      <c r="C37" s="6">
        <v>245</v>
      </c>
      <c r="D37" s="6">
        <v>238</v>
      </c>
      <c r="E37" s="16">
        <v>214</v>
      </c>
      <c r="G37" s="6" t="s">
        <v>68</v>
      </c>
      <c r="H37" s="6">
        <v>90</v>
      </c>
      <c r="I37" s="6">
        <v>41</v>
      </c>
      <c r="J37" s="6">
        <v>49</v>
      </c>
      <c r="K37" s="16">
        <v>39</v>
      </c>
      <c r="M37" s="6" t="s">
        <v>11</v>
      </c>
      <c r="N37" s="6">
        <v>740</v>
      </c>
      <c r="O37" s="6">
        <v>382</v>
      </c>
      <c r="P37" s="6">
        <v>358</v>
      </c>
      <c r="Q37" s="16">
        <v>399</v>
      </c>
    </row>
    <row r="38" spans="1:23" ht="19.5" customHeight="1">
      <c r="A38" s="6" t="s">
        <v>121</v>
      </c>
      <c r="B38" s="9">
        <v>977</v>
      </c>
      <c r="C38" s="6">
        <v>461</v>
      </c>
      <c r="D38" s="6">
        <v>516</v>
      </c>
      <c r="E38" s="16">
        <v>496</v>
      </c>
      <c r="G38" s="6" t="s">
        <v>86</v>
      </c>
      <c r="H38" s="6">
        <v>2560</v>
      </c>
      <c r="I38" s="6">
        <v>1233</v>
      </c>
      <c r="J38" s="6">
        <v>1327</v>
      </c>
      <c r="K38" s="16">
        <v>1807</v>
      </c>
      <c r="M38" s="6" t="s">
        <v>85</v>
      </c>
      <c r="N38" s="6">
        <v>617</v>
      </c>
      <c r="O38" s="6">
        <v>311</v>
      </c>
      <c r="P38" s="6">
        <v>306</v>
      </c>
      <c r="Q38" s="16">
        <v>346</v>
      </c>
    </row>
    <row r="39" spans="1:23" ht="19.5" customHeight="1">
      <c r="A39" s="6" t="s">
        <v>66</v>
      </c>
      <c r="B39" s="9">
        <v>637</v>
      </c>
      <c r="C39" s="6">
        <v>292</v>
      </c>
      <c r="D39" s="6">
        <v>345</v>
      </c>
      <c r="E39" s="16">
        <v>347</v>
      </c>
      <c r="G39" s="6" t="s">
        <v>63</v>
      </c>
      <c r="H39" s="6">
        <v>626</v>
      </c>
      <c r="I39" s="6">
        <v>324</v>
      </c>
      <c r="J39" s="6">
        <v>302</v>
      </c>
      <c r="K39" s="16">
        <v>332</v>
      </c>
      <c r="M39" s="6" t="s">
        <v>131</v>
      </c>
      <c r="N39" s="6">
        <v>666</v>
      </c>
      <c r="O39" s="6">
        <v>337</v>
      </c>
      <c r="P39" s="6">
        <v>329</v>
      </c>
      <c r="Q39" s="16">
        <v>384</v>
      </c>
    </row>
    <row r="40" spans="1:23" ht="19.5" customHeight="1">
      <c r="A40" s="6" t="s">
        <v>138</v>
      </c>
      <c r="B40" s="9">
        <v>582</v>
      </c>
      <c r="C40" s="6">
        <v>286</v>
      </c>
      <c r="D40" s="6">
        <v>296</v>
      </c>
      <c r="E40" s="16">
        <v>329</v>
      </c>
      <c r="G40" s="6" t="s">
        <v>126</v>
      </c>
      <c r="H40" s="6">
        <v>1494</v>
      </c>
      <c r="I40" s="6">
        <v>739</v>
      </c>
      <c r="J40" s="6">
        <v>755</v>
      </c>
      <c r="K40" s="16">
        <v>782</v>
      </c>
      <c r="M40" s="6" t="s">
        <v>15</v>
      </c>
      <c r="N40" s="6">
        <v>455</v>
      </c>
      <c r="O40" s="6">
        <v>212</v>
      </c>
      <c r="P40" s="6">
        <v>243</v>
      </c>
      <c r="Q40" s="16">
        <v>233</v>
      </c>
    </row>
    <row r="41" spans="1:23" ht="19.5" customHeight="1">
      <c r="A41" s="6" t="s">
        <v>133</v>
      </c>
      <c r="B41" s="9">
        <v>332</v>
      </c>
      <c r="C41" s="6">
        <v>161</v>
      </c>
      <c r="D41" s="6">
        <v>171</v>
      </c>
      <c r="E41" s="16">
        <v>191</v>
      </c>
      <c r="G41" s="6" t="s">
        <v>3</v>
      </c>
      <c r="H41" s="6">
        <v>1369</v>
      </c>
      <c r="I41" s="6">
        <v>646</v>
      </c>
      <c r="J41" s="6">
        <v>723</v>
      </c>
      <c r="K41" s="16">
        <v>748</v>
      </c>
      <c r="M41" s="6" t="s">
        <v>21</v>
      </c>
      <c r="N41" s="6">
        <v>473</v>
      </c>
      <c r="O41" s="6">
        <v>223</v>
      </c>
      <c r="P41" s="6">
        <v>250</v>
      </c>
      <c r="Q41" s="16">
        <v>229</v>
      </c>
    </row>
    <row r="42" spans="1:23" ht="19.5" customHeight="1">
      <c r="A42" s="6" t="s">
        <v>56</v>
      </c>
      <c r="B42" s="9">
        <v>566</v>
      </c>
      <c r="C42" s="6">
        <v>283</v>
      </c>
      <c r="D42" s="6">
        <v>283</v>
      </c>
      <c r="E42" s="16">
        <v>269</v>
      </c>
      <c r="G42" s="6" t="s">
        <v>94</v>
      </c>
      <c r="H42" s="6">
        <v>928</v>
      </c>
      <c r="I42" s="22">
        <v>441</v>
      </c>
      <c r="J42" s="22">
        <v>487</v>
      </c>
      <c r="K42" s="23">
        <v>514</v>
      </c>
      <c r="M42" s="6" t="s">
        <v>34</v>
      </c>
      <c r="N42" s="6">
        <v>341</v>
      </c>
      <c r="O42" s="6">
        <v>154</v>
      </c>
      <c r="P42" s="6">
        <v>187</v>
      </c>
      <c r="Q42" s="16">
        <v>176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75891</v>
      </c>
      <c r="I43" s="21">
        <f>SUM(I3:I42,C3:C42,O3:O7)</f>
        <v>37334</v>
      </c>
      <c r="J43" s="21">
        <f>SUM(J3:J42,D3:D42,P3:P7)</f>
        <v>38557</v>
      </c>
      <c r="K43" s="24">
        <f>SUM(K3:K42,E3:E42,Q3:Q7)</f>
        <v>38862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地区別人口 R8.1.1 </vt:lpstr>
      <vt:lpstr xml:space="preserve">地区別人口 R8.4.1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C5QB52060</dc:creator>
  <cp:lastModifiedBy>2080野元　優美</cp:lastModifiedBy>
  <cp:lastPrinted>2023-10-06T06:31:44Z</cp:lastPrinted>
  <dcterms:created xsi:type="dcterms:W3CDTF">2015-01-09T04:22:21Z</dcterms:created>
  <dcterms:modified xsi:type="dcterms:W3CDTF">2026-04-02T00:00:50Z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1.4.9.0</vt:lpwstr>
      <vt:lpwstr>2.0.5.0</vt:lpwstr>
      <vt:lpwstr>2.1.3.0</vt:lpwstr>
      <vt:lpwstr>2.1.5.0</vt:lpwstr>
      <vt:lpwstr>2.1.7.0</vt:lpwstr>
      <vt:lpwstr>2.1.8.0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2026-04-02T00:00:50Z</vt:filetime>
  </property>
</Properties>
</file>